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18 Contracts\2018 FH19KBR004 WSBS West\"/>
    </mc:Choice>
  </mc:AlternateContent>
  <xr:revisionPtr revIDLastSave="0" documentId="13_ncr:1_{15DCDFF6-DEEF-47FE-9AFA-FAF67AF49352}" xr6:coauthVersionLast="41" xr6:coauthVersionMax="44" xr10:uidLastSave="{00000000-0000-0000-0000-000000000000}"/>
  <bookViews>
    <workbookView xWindow="-6171" yWindow="420" windowWidth="20597" windowHeight="9497" xr2:uid="{00000000-000D-0000-FFFF-FFFF00000000}"/>
  </bookViews>
  <sheets>
    <sheet name="Final sum" sheetId="9" r:id="rId1"/>
    <sheet name="Contract areas" sheetId="7" r:id="rId2"/>
    <sheet name="Egg mass data" sheetId="2" r:id="rId3"/>
    <sheet name="Waypoints" sheetId="6" r:id="rId4"/>
    <sheet name="Summaries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42" i="9" l="1"/>
  <c r="E322" i="9"/>
  <c r="E302" i="9"/>
  <c r="E282" i="9"/>
  <c r="E262" i="9"/>
  <c r="E242" i="9"/>
  <c r="E222" i="9"/>
  <c r="E202" i="9"/>
  <c r="E182" i="9"/>
  <c r="E162" i="9"/>
  <c r="E142" i="9"/>
  <c r="E122" i="9"/>
  <c r="E102" i="9"/>
  <c r="E82" i="9"/>
  <c r="E62" i="9"/>
  <c r="E42" i="9"/>
  <c r="E22" i="9"/>
  <c r="E2" i="9"/>
  <c r="E2" i="8"/>
  <c r="E3" i="8"/>
  <c r="E4" i="8"/>
  <c r="E5" i="8"/>
  <c r="J5" i="8" s="1"/>
  <c r="E6" i="8"/>
  <c r="J6" i="8" s="1"/>
  <c r="E7" i="8"/>
  <c r="J7" i="8" s="1"/>
  <c r="E8" i="8"/>
  <c r="E9" i="8"/>
  <c r="J9" i="8" s="1"/>
  <c r="E10" i="8"/>
  <c r="E11" i="8"/>
  <c r="E12" i="8"/>
  <c r="E13" i="8"/>
  <c r="E14" i="8"/>
  <c r="J14" i="8" s="1"/>
  <c r="E15" i="8"/>
  <c r="J15" i="8" s="1"/>
  <c r="E16" i="8"/>
  <c r="J16" i="8" s="1"/>
  <c r="E17" i="8"/>
  <c r="J17" i="8" s="1"/>
  <c r="E18" i="8"/>
  <c r="E19" i="8"/>
  <c r="E20" i="8"/>
  <c r="E21" i="8"/>
  <c r="E22" i="8"/>
  <c r="J22" i="8" s="1"/>
  <c r="E23" i="8"/>
  <c r="J23" i="8" s="1"/>
  <c r="E24" i="8"/>
  <c r="J24" i="8" s="1"/>
  <c r="E25" i="8"/>
  <c r="J25" i="8" s="1"/>
  <c r="E26" i="8"/>
  <c r="E27" i="8"/>
  <c r="E28" i="8"/>
  <c r="E29" i="8"/>
  <c r="E30" i="8"/>
  <c r="E31" i="8"/>
  <c r="J31" i="8" s="1"/>
  <c r="E32" i="8"/>
  <c r="J32" i="8" s="1"/>
  <c r="E33" i="8"/>
  <c r="J33" i="8" s="1"/>
  <c r="E34" i="8"/>
  <c r="E35" i="8"/>
  <c r="E36" i="8"/>
  <c r="E37" i="8"/>
  <c r="E38" i="8"/>
  <c r="E39" i="8"/>
  <c r="E40" i="8"/>
  <c r="E41" i="8"/>
  <c r="J41" i="8" s="1"/>
  <c r="E42" i="8"/>
  <c r="E43" i="8"/>
  <c r="E44" i="8"/>
  <c r="E45" i="8"/>
  <c r="E46" i="8"/>
  <c r="E47" i="8"/>
  <c r="E48" i="8"/>
  <c r="E49" i="8"/>
  <c r="J49" i="8" s="1"/>
  <c r="E50" i="8"/>
  <c r="E51" i="8"/>
  <c r="E52" i="8"/>
  <c r="J52" i="8" s="1"/>
  <c r="E53" i="8"/>
  <c r="J53" i="8" s="1"/>
  <c r="E54" i="8"/>
  <c r="E55" i="8"/>
  <c r="E56" i="8"/>
  <c r="E57" i="8"/>
  <c r="J57" i="8" s="1"/>
  <c r="E58" i="8"/>
  <c r="E59" i="8"/>
  <c r="E60" i="8"/>
  <c r="E61" i="8"/>
  <c r="J61" i="8" s="1"/>
  <c r="E62" i="8"/>
  <c r="J62" i="8" s="1"/>
  <c r="E63" i="8"/>
  <c r="E64" i="8"/>
  <c r="E65" i="8"/>
  <c r="J65" i="8" s="1"/>
  <c r="E66" i="8"/>
  <c r="E67" i="8"/>
  <c r="E68" i="8"/>
  <c r="E69" i="8"/>
  <c r="J69" i="8" s="1"/>
  <c r="E70" i="8"/>
  <c r="J70" i="8" s="1"/>
  <c r="E71" i="8"/>
  <c r="J71" i="8" s="1"/>
  <c r="E72" i="8"/>
  <c r="E73" i="8"/>
  <c r="J73" i="8" s="1"/>
  <c r="E74" i="8"/>
  <c r="E75" i="8"/>
  <c r="E76" i="8"/>
  <c r="E77" i="8"/>
  <c r="E78" i="8"/>
  <c r="J78" i="8" s="1"/>
  <c r="E79" i="8"/>
  <c r="J79" i="8" s="1"/>
  <c r="E80" i="8"/>
  <c r="J80" i="8" s="1"/>
  <c r="E81" i="8"/>
  <c r="J81" i="8" s="1"/>
  <c r="E82" i="8"/>
  <c r="E83" i="8"/>
  <c r="E84" i="8"/>
  <c r="E85" i="8"/>
  <c r="E86" i="8"/>
  <c r="J86" i="8" s="1"/>
  <c r="E87" i="8"/>
  <c r="J87" i="8" s="1"/>
  <c r="E88" i="8"/>
  <c r="J88" i="8" s="1"/>
  <c r="E89" i="8"/>
  <c r="J89" i="8" s="1"/>
  <c r="E90" i="8"/>
  <c r="E91" i="8"/>
  <c r="E92" i="8"/>
  <c r="E93" i="8"/>
  <c r="E94" i="8"/>
  <c r="E95" i="8"/>
  <c r="J95" i="8" s="1"/>
  <c r="E96" i="8"/>
  <c r="J96" i="8" s="1"/>
  <c r="E97" i="8"/>
  <c r="J97" i="8" s="1"/>
  <c r="E98" i="8"/>
  <c r="E99" i="8"/>
  <c r="E100" i="8"/>
  <c r="E101" i="8"/>
  <c r="E102" i="8"/>
  <c r="E103" i="8"/>
  <c r="E104" i="8"/>
  <c r="E105" i="8"/>
  <c r="J105" i="8" s="1"/>
  <c r="E106" i="8"/>
  <c r="E107" i="8"/>
  <c r="E108" i="8"/>
  <c r="E109" i="8"/>
  <c r="E110" i="8"/>
  <c r="J110" i="8" s="1"/>
  <c r="E111" i="8"/>
  <c r="E112" i="8"/>
  <c r="E113" i="8"/>
  <c r="J113" i="8" s="1"/>
  <c r="E114" i="8"/>
  <c r="E115" i="8"/>
  <c r="E116" i="8"/>
  <c r="J116" i="8" s="1"/>
  <c r="E117" i="8"/>
  <c r="J117" i="8" s="1"/>
  <c r="E118" i="8"/>
  <c r="E119" i="8"/>
  <c r="E120" i="8"/>
  <c r="E121" i="8"/>
  <c r="J121" i="8" s="1"/>
  <c r="E122" i="8"/>
  <c r="E123" i="8"/>
  <c r="E124" i="8"/>
  <c r="E125" i="8"/>
  <c r="J125" i="8" s="1"/>
  <c r="E126" i="8"/>
  <c r="J126" i="8" s="1"/>
  <c r="E127" i="8"/>
  <c r="E128" i="8"/>
  <c r="E129" i="8"/>
  <c r="J129" i="8" s="1"/>
  <c r="E130" i="8"/>
  <c r="E131" i="8"/>
  <c r="E132" i="8"/>
  <c r="E133" i="8"/>
  <c r="J133" i="8" s="1"/>
  <c r="E134" i="8"/>
  <c r="J134" i="8" s="1"/>
  <c r="E135" i="8"/>
  <c r="J135" i="8" s="1"/>
  <c r="E136" i="8"/>
  <c r="E137" i="8"/>
  <c r="J137" i="8" s="1"/>
  <c r="E138" i="8"/>
  <c r="E139" i="8"/>
  <c r="E140" i="8"/>
  <c r="E141" i="8"/>
  <c r="E142" i="8"/>
  <c r="J142" i="8" s="1"/>
  <c r="E143" i="8"/>
  <c r="J143" i="8" s="1"/>
  <c r="E144" i="8"/>
  <c r="J144" i="8" s="1"/>
  <c r="E145" i="8"/>
  <c r="J145" i="8" s="1"/>
  <c r="E146" i="8"/>
  <c r="E147" i="8"/>
  <c r="E148" i="8"/>
  <c r="E149" i="8"/>
  <c r="E150" i="8"/>
  <c r="J150" i="8" s="1"/>
  <c r="E151" i="8"/>
  <c r="J151" i="8" s="1"/>
  <c r="E152" i="8"/>
  <c r="J152" i="8" s="1"/>
  <c r="E153" i="8"/>
  <c r="J153" i="8" s="1"/>
  <c r="E154" i="8"/>
  <c r="E155" i="8"/>
  <c r="E156" i="8"/>
  <c r="E157" i="8"/>
  <c r="E158" i="8"/>
  <c r="J158" i="8" s="1"/>
  <c r="E159" i="8"/>
  <c r="E160" i="8"/>
  <c r="E161" i="8"/>
  <c r="J161" i="8" s="1"/>
  <c r="E162" i="8"/>
  <c r="E163" i="8"/>
  <c r="E164" i="8"/>
  <c r="J164" i="8" s="1"/>
  <c r="E165" i="8"/>
  <c r="E166" i="8"/>
  <c r="J166" i="8" s="1"/>
  <c r="E167" i="8"/>
  <c r="J167" i="8" s="1"/>
  <c r="E168" i="8"/>
  <c r="E169" i="8"/>
  <c r="J169" i="8" s="1"/>
  <c r="E170" i="8"/>
  <c r="E171" i="8"/>
  <c r="E172" i="8"/>
  <c r="E173" i="8"/>
  <c r="J173" i="8" s="1"/>
  <c r="E174" i="8"/>
  <c r="J174" i="8" s="1"/>
  <c r="E175" i="8"/>
  <c r="J175" i="8" s="1"/>
  <c r="E176" i="8"/>
  <c r="E177" i="8"/>
  <c r="J177" i="8" s="1"/>
  <c r="E178" i="8"/>
  <c r="E179" i="8"/>
  <c r="E180" i="8"/>
  <c r="E181" i="8"/>
  <c r="E182" i="8"/>
  <c r="J182" i="8" s="1"/>
  <c r="E183" i="8"/>
  <c r="J183" i="8" s="1"/>
  <c r="E184" i="8"/>
  <c r="J184" i="8" s="1"/>
  <c r="E185" i="8"/>
  <c r="J185" i="8" s="1"/>
  <c r="E186" i="8"/>
  <c r="E187" i="8"/>
  <c r="E188" i="8"/>
  <c r="E189" i="8"/>
  <c r="E190" i="8"/>
  <c r="J190" i="8" s="1"/>
  <c r="E191" i="8"/>
  <c r="E192" i="8"/>
  <c r="E193" i="8"/>
  <c r="J193" i="8" s="1"/>
  <c r="E194" i="8"/>
  <c r="E195" i="8"/>
  <c r="E196" i="8"/>
  <c r="J196" i="8" s="1"/>
  <c r="E197" i="8"/>
  <c r="E198" i="8"/>
  <c r="J198" i="8" s="1"/>
  <c r="E199" i="8"/>
  <c r="J199" i="8" s="1"/>
  <c r="E200" i="8"/>
  <c r="E201" i="8"/>
  <c r="J201" i="8" s="1"/>
  <c r="E202" i="8"/>
  <c r="E203" i="8"/>
  <c r="E204" i="8"/>
  <c r="E205" i="8"/>
  <c r="J205" i="8" s="1"/>
  <c r="E206" i="8"/>
  <c r="J206" i="8" s="1"/>
  <c r="E207" i="8"/>
  <c r="J207" i="8" s="1"/>
  <c r="E208" i="8"/>
  <c r="E209" i="8"/>
  <c r="J209" i="8" s="1"/>
  <c r="E210" i="8"/>
  <c r="E211" i="8"/>
  <c r="E212" i="8"/>
  <c r="E213" i="8"/>
  <c r="E214" i="8"/>
  <c r="J214" i="8" s="1"/>
  <c r="E215" i="8"/>
  <c r="J215" i="8" s="1"/>
  <c r="E216" i="8"/>
  <c r="J216" i="8" s="1"/>
  <c r="E217" i="8"/>
  <c r="J217" i="8" s="1"/>
  <c r="E218" i="8"/>
  <c r="E219" i="8"/>
  <c r="E220" i="8"/>
  <c r="E221" i="8"/>
  <c r="E222" i="8"/>
  <c r="J222" i="8" s="1"/>
  <c r="E223" i="8"/>
  <c r="E224" i="8"/>
  <c r="E225" i="8"/>
  <c r="J225" i="8" s="1"/>
  <c r="E226" i="8"/>
  <c r="E227" i="8"/>
  <c r="E228" i="8"/>
  <c r="J228" i="8" s="1"/>
  <c r="E229" i="8"/>
  <c r="E230" i="8"/>
  <c r="J230" i="8" s="1"/>
  <c r="E231" i="8"/>
  <c r="J231" i="8" s="1"/>
  <c r="E232" i="8"/>
  <c r="E233" i="8"/>
  <c r="J233" i="8" s="1"/>
  <c r="E234" i="8"/>
  <c r="E235" i="8"/>
  <c r="E236" i="8"/>
  <c r="E237" i="8"/>
  <c r="J237" i="8" s="1"/>
  <c r="E238" i="8"/>
  <c r="J238" i="8" s="1"/>
  <c r="E239" i="8"/>
  <c r="J239" i="8" s="1"/>
  <c r="E240" i="8"/>
  <c r="E241" i="8"/>
  <c r="J241" i="8" s="1"/>
  <c r="E242" i="8"/>
  <c r="E243" i="8"/>
  <c r="E244" i="8"/>
  <c r="E245" i="8"/>
  <c r="E246" i="8"/>
  <c r="J246" i="8" s="1"/>
  <c r="E247" i="8"/>
  <c r="J247" i="8" s="1"/>
  <c r="E248" i="8"/>
  <c r="J248" i="8" s="1"/>
  <c r="E249" i="8"/>
  <c r="J249" i="8" s="1"/>
  <c r="E250" i="8"/>
  <c r="E251" i="8"/>
  <c r="E252" i="8"/>
  <c r="E253" i="8"/>
  <c r="E254" i="8"/>
  <c r="J254" i="8" s="1"/>
  <c r="E255" i="8"/>
  <c r="E256" i="8"/>
  <c r="E257" i="8"/>
  <c r="J257" i="8" s="1"/>
  <c r="E258" i="8"/>
  <c r="E259" i="8"/>
  <c r="E260" i="8"/>
  <c r="J260" i="8" s="1"/>
  <c r="E261" i="8"/>
  <c r="E262" i="8"/>
  <c r="J262" i="8" s="1"/>
  <c r="E263" i="8"/>
  <c r="J263" i="8" s="1"/>
  <c r="E264" i="8"/>
  <c r="E265" i="8"/>
  <c r="J265" i="8" s="1"/>
  <c r="E266" i="8"/>
  <c r="E267" i="8"/>
  <c r="E268" i="8"/>
  <c r="E269" i="8"/>
  <c r="J269" i="8" s="1"/>
  <c r="E270" i="8"/>
  <c r="J270" i="8" s="1"/>
  <c r="E271" i="8"/>
  <c r="J271" i="8" s="1"/>
  <c r="E272" i="8"/>
  <c r="E273" i="8"/>
  <c r="J273" i="8" s="1"/>
  <c r="E274" i="8"/>
  <c r="E275" i="8"/>
  <c r="E276" i="8"/>
  <c r="E277" i="8"/>
  <c r="E278" i="8"/>
  <c r="J278" i="8" s="1"/>
  <c r="E279" i="8"/>
  <c r="J279" i="8" s="1"/>
  <c r="E280" i="8"/>
  <c r="J280" i="8" s="1"/>
  <c r="E281" i="8"/>
  <c r="J281" i="8" s="1"/>
  <c r="E282" i="8"/>
  <c r="E283" i="8"/>
  <c r="E284" i="8"/>
  <c r="E285" i="8"/>
  <c r="E286" i="8"/>
  <c r="J286" i="8" s="1"/>
  <c r="E287" i="8"/>
  <c r="E288" i="8"/>
  <c r="J288" i="8" s="1"/>
  <c r="E289" i="8"/>
  <c r="J289" i="8" s="1"/>
  <c r="E290" i="8"/>
  <c r="E291" i="8"/>
  <c r="E292" i="8"/>
  <c r="J292" i="8" s="1"/>
  <c r="E293" i="8"/>
  <c r="E294" i="8"/>
  <c r="J294" i="8" s="1"/>
  <c r="E295" i="8"/>
  <c r="J295" i="8" s="1"/>
  <c r="E296" i="8"/>
  <c r="E297" i="8"/>
  <c r="J297" i="8" s="1"/>
  <c r="E298" i="8"/>
  <c r="E299" i="8"/>
  <c r="E300" i="8"/>
  <c r="E301" i="8"/>
  <c r="J301" i="8" s="1"/>
  <c r="E302" i="8"/>
  <c r="J302" i="8" s="1"/>
  <c r="E303" i="8"/>
  <c r="J303" i="8" s="1"/>
  <c r="E304" i="8"/>
  <c r="E305" i="8"/>
  <c r="J305" i="8" s="1"/>
  <c r="E306" i="8"/>
  <c r="E307" i="8"/>
  <c r="E308" i="8"/>
  <c r="E309" i="8"/>
  <c r="E310" i="8"/>
  <c r="J310" i="8" s="1"/>
  <c r="E311" i="8"/>
  <c r="J311" i="8" s="1"/>
  <c r="E312" i="8"/>
  <c r="J312" i="8" s="1"/>
  <c r="E313" i="8"/>
  <c r="J313" i="8" s="1"/>
  <c r="E314" i="8"/>
  <c r="E315" i="8"/>
  <c r="E316" i="8"/>
  <c r="E317" i="8"/>
  <c r="E318" i="8"/>
  <c r="J318" i="8" s="1"/>
  <c r="E319" i="8"/>
  <c r="E320" i="8"/>
  <c r="J320" i="8" s="1"/>
  <c r="E321" i="8"/>
  <c r="J321" i="8" s="1"/>
  <c r="E322" i="8"/>
  <c r="E323" i="8"/>
  <c r="E324" i="8"/>
  <c r="J324" i="8" s="1"/>
  <c r="E325" i="8"/>
  <c r="E326" i="8"/>
  <c r="J326" i="8" s="1"/>
  <c r="E327" i="8"/>
  <c r="J327" i="8" s="1"/>
  <c r="E328" i="8"/>
  <c r="E329" i="8"/>
  <c r="J329" i="8" s="1"/>
  <c r="E330" i="8"/>
  <c r="E331" i="8"/>
  <c r="E332" i="8"/>
  <c r="E333" i="8"/>
  <c r="J333" i="8" s="1"/>
  <c r="E334" i="8"/>
  <c r="J334" i="8" s="1"/>
  <c r="E335" i="8"/>
  <c r="J335" i="8" s="1"/>
  <c r="E336" i="8"/>
  <c r="E337" i="8"/>
  <c r="J337" i="8" s="1"/>
  <c r="E338" i="8"/>
  <c r="E339" i="8"/>
  <c r="E340" i="8"/>
  <c r="E341" i="8"/>
  <c r="E342" i="8"/>
  <c r="J342" i="8" s="1"/>
  <c r="E343" i="8"/>
  <c r="J343" i="8" s="1"/>
  <c r="E344" i="8"/>
  <c r="J344" i="8" s="1"/>
  <c r="E345" i="8"/>
  <c r="J345" i="8" s="1"/>
  <c r="E346" i="8"/>
  <c r="E347" i="8"/>
  <c r="E348" i="8"/>
  <c r="E349" i="8"/>
  <c r="E350" i="8"/>
  <c r="J350" i="8" s="1"/>
  <c r="E351" i="8"/>
  <c r="E352" i="8"/>
  <c r="J352" i="8" s="1"/>
  <c r="E353" i="8"/>
  <c r="J353" i="8" s="1"/>
  <c r="E354" i="8"/>
  <c r="E355" i="8"/>
  <c r="E356" i="8"/>
  <c r="J356" i="8" s="1"/>
  <c r="E357" i="8"/>
  <c r="J357" i="8" s="1"/>
  <c r="E358" i="8"/>
  <c r="J358" i="8" s="1"/>
  <c r="E359" i="8"/>
  <c r="J359" i="8" s="1"/>
  <c r="E360" i="8"/>
  <c r="J360" i="8" s="1"/>
  <c r="E361" i="8"/>
  <c r="J361" i="8" s="1"/>
  <c r="J355" i="8"/>
  <c r="J354" i="8"/>
  <c r="J351" i="8"/>
  <c r="J349" i="8"/>
  <c r="J348" i="8"/>
  <c r="J347" i="8"/>
  <c r="J346" i="8"/>
  <c r="J341" i="8"/>
  <c r="J340" i="8"/>
  <c r="J339" i="8"/>
  <c r="J338" i="8"/>
  <c r="J336" i="8"/>
  <c r="J332" i="8"/>
  <c r="J331" i="8"/>
  <c r="J330" i="8"/>
  <c r="J328" i="8"/>
  <c r="J325" i="8"/>
  <c r="J323" i="8"/>
  <c r="J322" i="8"/>
  <c r="J319" i="8"/>
  <c r="J317" i="8"/>
  <c r="J316" i="8"/>
  <c r="J315" i="8"/>
  <c r="J314" i="8"/>
  <c r="J309" i="8"/>
  <c r="J308" i="8"/>
  <c r="J307" i="8"/>
  <c r="J306" i="8"/>
  <c r="J304" i="8"/>
  <c r="J300" i="8"/>
  <c r="J299" i="8"/>
  <c r="J298" i="8"/>
  <c r="J296" i="8"/>
  <c r="J293" i="8"/>
  <c r="J291" i="8"/>
  <c r="J290" i="8"/>
  <c r="J287" i="8"/>
  <c r="J285" i="8"/>
  <c r="J284" i="8"/>
  <c r="J283" i="8"/>
  <c r="J282" i="8"/>
  <c r="J277" i="8"/>
  <c r="J276" i="8"/>
  <c r="J275" i="8"/>
  <c r="J274" i="8"/>
  <c r="J272" i="8"/>
  <c r="J268" i="8"/>
  <c r="J267" i="8"/>
  <c r="J266" i="8"/>
  <c r="J264" i="8"/>
  <c r="J261" i="8"/>
  <c r="J259" i="8"/>
  <c r="J258" i="8"/>
  <c r="J256" i="8"/>
  <c r="J255" i="8"/>
  <c r="J253" i="8"/>
  <c r="J252" i="8"/>
  <c r="J251" i="8"/>
  <c r="J250" i="8"/>
  <c r="J245" i="8"/>
  <c r="J244" i="8"/>
  <c r="J243" i="8"/>
  <c r="J242" i="8"/>
  <c r="K301" i="8" s="1"/>
  <c r="J240" i="8"/>
  <c r="J236" i="8"/>
  <c r="J235" i="8"/>
  <c r="J234" i="8"/>
  <c r="J232" i="8"/>
  <c r="J229" i="8"/>
  <c r="J227" i="8"/>
  <c r="J226" i="8"/>
  <c r="J224" i="8"/>
  <c r="J223" i="8"/>
  <c r="J221" i="8"/>
  <c r="J220" i="8"/>
  <c r="J219" i="8"/>
  <c r="J218" i="8"/>
  <c r="J213" i="8"/>
  <c r="J212" i="8"/>
  <c r="J211" i="8"/>
  <c r="J210" i="8"/>
  <c r="J208" i="8"/>
  <c r="J204" i="8"/>
  <c r="J203" i="8"/>
  <c r="J202" i="8"/>
  <c r="J200" i="8"/>
  <c r="J197" i="8"/>
  <c r="J195" i="8"/>
  <c r="J194" i="8"/>
  <c r="J192" i="8"/>
  <c r="J191" i="8"/>
  <c r="J189" i="8"/>
  <c r="J188" i="8"/>
  <c r="J187" i="8"/>
  <c r="J186" i="8"/>
  <c r="J181" i="8"/>
  <c r="J180" i="8"/>
  <c r="J179" i="8"/>
  <c r="J178" i="8"/>
  <c r="J176" i="8"/>
  <c r="J172" i="8"/>
  <c r="J171" i="8"/>
  <c r="J170" i="8"/>
  <c r="J168" i="8"/>
  <c r="J165" i="8"/>
  <c r="J163" i="8"/>
  <c r="J162" i="8"/>
  <c r="J160" i="8"/>
  <c r="J159" i="8"/>
  <c r="J157" i="8"/>
  <c r="J156" i="8"/>
  <c r="J155" i="8"/>
  <c r="J154" i="8"/>
  <c r="J149" i="8"/>
  <c r="J148" i="8"/>
  <c r="J147" i="8"/>
  <c r="J146" i="8"/>
  <c r="I146" i="8"/>
  <c r="J141" i="8"/>
  <c r="J140" i="8"/>
  <c r="J139" i="8"/>
  <c r="J138" i="8"/>
  <c r="J136" i="8"/>
  <c r="J132" i="8"/>
  <c r="J131" i="8"/>
  <c r="J130" i="8"/>
  <c r="J128" i="8"/>
  <c r="J127" i="8"/>
  <c r="J124" i="8"/>
  <c r="J123" i="8"/>
  <c r="J122" i="8"/>
  <c r="J120" i="8"/>
  <c r="J119" i="8"/>
  <c r="J118" i="8"/>
  <c r="J115" i="8"/>
  <c r="J114" i="8"/>
  <c r="J112" i="8"/>
  <c r="J111" i="8"/>
  <c r="J109" i="8"/>
  <c r="J108" i="8"/>
  <c r="J107" i="8"/>
  <c r="J106" i="8"/>
  <c r="J104" i="8"/>
  <c r="J103" i="8"/>
  <c r="J102" i="8"/>
  <c r="J101" i="8"/>
  <c r="J100" i="8"/>
  <c r="J99" i="8"/>
  <c r="J98" i="8"/>
  <c r="J94" i="8"/>
  <c r="J93" i="8"/>
  <c r="J92" i="8"/>
  <c r="J91" i="8"/>
  <c r="J90" i="8"/>
  <c r="J85" i="8"/>
  <c r="J84" i="8"/>
  <c r="J83" i="8"/>
  <c r="J82" i="8"/>
  <c r="J77" i="8"/>
  <c r="J76" i="8"/>
  <c r="J75" i="8"/>
  <c r="J74" i="8"/>
  <c r="J72" i="8"/>
  <c r="J68" i="8"/>
  <c r="J67" i="8"/>
  <c r="J66" i="8"/>
  <c r="J64" i="8"/>
  <c r="J63" i="8"/>
  <c r="J60" i="8"/>
  <c r="J59" i="8"/>
  <c r="J58" i="8"/>
  <c r="J56" i="8"/>
  <c r="J55" i="8"/>
  <c r="J54" i="8"/>
  <c r="J51" i="8"/>
  <c r="J50" i="8"/>
  <c r="J48" i="8"/>
  <c r="J47" i="8"/>
  <c r="J46" i="8"/>
  <c r="J45" i="8"/>
  <c r="J44" i="8"/>
  <c r="J43" i="8"/>
  <c r="J42" i="8"/>
  <c r="J40" i="8"/>
  <c r="J39" i="8"/>
  <c r="J38" i="8"/>
  <c r="J37" i="8"/>
  <c r="J36" i="8"/>
  <c r="J35" i="8"/>
  <c r="J34" i="8"/>
  <c r="J30" i="8"/>
  <c r="J29" i="8"/>
  <c r="J28" i="8"/>
  <c r="J27" i="8"/>
  <c r="J26" i="8"/>
  <c r="J21" i="8"/>
  <c r="J20" i="8"/>
  <c r="J19" i="8"/>
  <c r="J18" i="8"/>
  <c r="J13" i="8"/>
  <c r="J12" i="8"/>
  <c r="J11" i="8"/>
  <c r="J10" i="8"/>
  <c r="J8" i="8"/>
  <c r="J4" i="8"/>
  <c r="J3" i="8"/>
  <c r="J2" i="8"/>
  <c r="K61" i="8" s="1"/>
  <c r="M2" i="8" s="1"/>
  <c r="K121" i="8" l="1"/>
  <c r="M3" i="8" s="1"/>
  <c r="K241" i="8"/>
  <c r="K361" i="8"/>
  <c r="K181" i="8"/>
  <c r="M4" i="8" s="1"/>
  <c r="C152" i="2"/>
  <c r="K345" i="2" l="1"/>
  <c r="K221" i="2"/>
  <c r="K220" i="2"/>
  <c r="H367" i="2"/>
  <c r="K367" i="2" s="1"/>
  <c r="H366" i="2"/>
  <c r="K366" i="2" s="1"/>
  <c r="H365" i="2"/>
  <c r="K365" i="2" s="1"/>
  <c r="H364" i="2"/>
  <c r="K364" i="2" s="1"/>
  <c r="H363" i="2"/>
  <c r="K363" i="2" s="1"/>
  <c r="H362" i="2"/>
  <c r="K362" i="2" s="1"/>
  <c r="H361" i="2"/>
  <c r="K361" i="2" s="1"/>
  <c r="H360" i="2"/>
  <c r="K360" i="2" s="1"/>
  <c r="H359" i="2"/>
  <c r="K359" i="2" s="1"/>
  <c r="H358" i="2"/>
  <c r="K358" i="2" s="1"/>
  <c r="H357" i="2"/>
  <c r="K357" i="2" s="1"/>
  <c r="H356" i="2"/>
  <c r="K356" i="2" s="1"/>
  <c r="H355" i="2"/>
  <c r="K355" i="2" s="1"/>
  <c r="H354" i="2"/>
  <c r="K354" i="2" s="1"/>
  <c r="H353" i="2"/>
  <c r="K353" i="2" s="1"/>
  <c r="H352" i="2"/>
  <c r="K352" i="2" s="1"/>
  <c r="H351" i="2"/>
  <c r="K351" i="2" s="1"/>
  <c r="H350" i="2"/>
  <c r="K350" i="2" s="1"/>
  <c r="H349" i="2"/>
  <c r="K349" i="2" s="1"/>
  <c r="H348" i="2"/>
  <c r="K348" i="2" s="1"/>
  <c r="H347" i="2"/>
  <c r="K347" i="2" s="1"/>
  <c r="H346" i="2"/>
  <c r="K346" i="2" s="1"/>
  <c r="H345" i="2"/>
  <c r="H344" i="2"/>
  <c r="K344" i="2" s="1"/>
  <c r="H343" i="2"/>
  <c r="K343" i="2" s="1"/>
  <c r="H342" i="2"/>
  <c r="K342" i="2" s="1"/>
  <c r="H341" i="2"/>
  <c r="K341" i="2" s="1"/>
  <c r="H340" i="2"/>
  <c r="K340" i="2" s="1"/>
  <c r="H339" i="2"/>
  <c r="K339" i="2" s="1"/>
  <c r="H338" i="2"/>
  <c r="K338" i="2" s="1"/>
  <c r="H337" i="2"/>
  <c r="K337" i="2" s="1"/>
  <c r="H336" i="2"/>
  <c r="K336" i="2" s="1"/>
  <c r="H335" i="2"/>
  <c r="K335" i="2" s="1"/>
  <c r="H334" i="2"/>
  <c r="K334" i="2" s="1"/>
  <c r="H333" i="2"/>
  <c r="K333" i="2" s="1"/>
  <c r="H332" i="2"/>
  <c r="K332" i="2" s="1"/>
  <c r="H331" i="2"/>
  <c r="K331" i="2" s="1"/>
  <c r="H330" i="2"/>
  <c r="K330" i="2" s="1"/>
  <c r="H329" i="2"/>
  <c r="K329" i="2" s="1"/>
  <c r="H328" i="2"/>
  <c r="K328" i="2" s="1"/>
  <c r="H327" i="2"/>
  <c r="K327" i="2" s="1"/>
  <c r="H326" i="2"/>
  <c r="K326" i="2" s="1"/>
  <c r="H325" i="2"/>
  <c r="K325" i="2" s="1"/>
  <c r="H324" i="2"/>
  <c r="K324" i="2" s="1"/>
  <c r="H323" i="2"/>
  <c r="K323" i="2" s="1"/>
  <c r="H322" i="2"/>
  <c r="K322" i="2" s="1"/>
  <c r="H321" i="2"/>
  <c r="K321" i="2" s="1"/>
  <c r="H320" i="2"/>
  <c r="K320" i="2" s="1"/>
  <c r="H319" i="2"/>
  <c r="K319" i="2" s="1"/>
  <c r="H318" i="2"/>
  <c r="K318" i="2" s="1"/>
  <c r="H317" i="2"/>
  <c r="K317" i="2" s="1"/>
  <c r="H316" i="2"/>
  <c r="K316" i="2" s="1"/>
  <c r="H315" i="2"/>
  <c r="K315" i="2" s="1"/>
  <c r="H314" i="2"/>
  <c r="K314" i="2" s="1"/>
  <c r="H313" i="2"/>
  <c r="K313" i="2" s="1"/>
  <c r="H312" i="2"/>
  <c r="K312" i="2" s="1"/>
  <c r="H311" i="2"/>
  <c r="K311" i="2" s="1"/>
  <c r="H310" i="2"/>
  <c r="K310" i="2" s="1"/>
  <c r="H309" i="2"/>
  <c r="K309" i="2" s="1"/>
  <c r="H308" i="2"/>
  <c r="K308" i="2" s="1"/>
  <c r="H307" i="2"/>
  <c r="K307" i="2" s="1"/>
  <c r="H306" i="2"/>
  <c r="K306" i="2" s="1"/>
  <c r="H305" i="2"/>
  <c r="K305" i="2" s="1"/>
  <c r="H304" i="2"/>
  <c r="K304" i="2" s="1"/>
  <c r="H303" i="2"/>
  <c r="K303" i="2" s="1"/>
  <c r="H302" i="2"/>
  <c r="K302" i="2" s="1"/>
  <c r="H301" i="2"/>
  <c r="K301" i="2" s="1"/>
  <c r="H300" i="2"/>
  <c r="K300" i="2" s="1"/>
  <c r="H299" i="2"/>
  <c r="K299" i="2" s="1"/>
  <c r="H298" i="2"/>
  <c r="K298" i="2" s="1"/>
  <c r="H297" i="2"/>
  <c r="K297" i="2" s="1"/>
  <c r="H296" i="2"/>
  <c r="K296" i="2" s="1"/>
  <c r="H295" i="2"/>
  <c r="K295" i="2" s="1"/>
  <c r="H294" i="2"/>
  <c r="K294" i="2" s="1"/>
  <c r="H293" i="2"/>
  <c r="K293" i="2" s="1"/>
  <c r="H292" i="2"/>
  <c r="K292" i="2" s="1"/>
  <c r="H291" i="2"/>
  <c r="K291" i="2" s="1"/>
  <c r="H290" i="2"/>
  <c r="K290" i="2" s="1"/>
  <c r="H289" i="2"/>
  <c r="K289" i="2" s="1"/>
  <c r="H288" i="2"/>
  <c r="K288" i="2" s="1"/>
  <c r="H287" i="2"/>
  <c r="K287" i="2" s="1"/>
  <c r="H286" i="2"/>
  <c r="K286" i="2" s="1"/>
  <c r="H285" i="2"/>
  <c r="K285" i="2" s="1"/>
  <c r="H284" i="2"/>
  <c r="K284" i="2" s="1"/>
  <c r="H283" i="2"/>
  <c r="K283" i="2" s="1"/>
  <c r="H282" i="2"/>
  <c r="K282" i="2" s="1"/>
  <c r="H281" i="2"/>
  <c r="K281" i="2" s="1"/>
  <c r="H280" i="2"/>
  <c r="K280" i="2" s="1"/>
  <c r="H279" i="2"/>
  <c r="K279" i="2" s="1"/>
  <c r="H278" i="2"/>
  <c r="K278" i="2" s="1"/>
  <c r="H277" i="2"/>
  <c r="K277" i="2" s="1"/>
  <c r="H276" i="2"/>
  <c r="K276" i="2" s="1"/>
  <c r="H275" i="2"/>
  <c r="K275" i="2" s="1"/>
  <c r="H274" i="2"/>
  <c r="K274" i="2" s="1"/>
  <c r="H273" i="2"/>
  <c r="K273" i="2" s="1"/>
  <c r="H272" i="2"/>
  <c r="K272" i="2" s="1"/>
  <c r="H271" i="2"/>
  <c r="K271" i="2" s="1"/>
  <c r="H270" i="2"/>
  <c r="K270" i="2" s="1"/>
  <c r="H269" i="2"/>
  <c r="K269" i="2" s="1"/>
  <c r="H268" i="2"/>
  <c r="K268" i="2" s="1"/>
  <c r="H267" i="2"/>
  <c r="K267" i="2" s="1"/>
  <c r="H266" i="2"/>
  <c r="K266" i="2" s="1"/>
  <c r="H265" i="2"/>
  <c r="K265" i="2" s="1"/>
  <c r="H264" i="2"/>
  <c r="K264" i="2" s="1"/>
  <c r="H263" i="2"/>
  <c r="K263" i="2" s="1"/>
  <c r="H262" i="2"/>
  <c r="K262" i="2" s="1"/>
  <c r="H261" i="2"/>
  <c r="K261" i="2" s="1"/>
  <c r="H260" i="2"/>
  <c r="K260" i="2" s="1"/>
  <c r="H259" i="2"/>
  <c r="K259" i="2" s="1"/>
  <c r="H258" i="2"/>
  <c r="K258" i="2" s="1"/>
  <c r="H257" i="2"/>
  <c r="K257" i="2" s="1"/>
  <c r="H256" i="2"/>
  <c r="K256" i="2" s="1"/>
  <c r="H255" i="2"/>
  <c r="K255" i="2" s="1"/>
  <c r="H254" i="2"/>
  <c r="K254" i="2" s="1"/>
  <c r="H253" i="2"/>
  <c r="K253" i="2" s="1"/>
  <c r="H252" i="2"/>
  <c r="K252" i="2" s="1"/>
  <c r="H251" i="2"/>
  <c r="K251" i="2" s="1"/>
  <c r="H250" i="2"/>
  <c r="K250" i="2" s="1"/>
  <c r="H249" i="2"/>
  <c r="K249" i="2" s="1"/>
  <c r="H248" i="2"/>
  <c r="K248" i="2" s="1"/>
  <c r="H247" i="2"/>
  <c r="K247" i="2" s="1"/>
  <c r="H246" i="2"/>
  <c r="K246" i="2" s="1"/>
  <c r="H245" i="2"/>
  <c r="K245" i="2" s="1"/>
  <c r="H244" i="2"/>
  <c r="K244" i="2" s="1"/>
  <c r="H243" i="2"/>
  <c r="K243" i="2" s="1"/>
  <c r="H242" i="2"/>
  <c r="K242" i="2" s="1"/>
  <c r="H241" i="2"/>
  <c r="K241" i="2" s="1"/>
  <c r="H240" i="2"/>
  <c r="K240" i="2" s="1"/>
  <c r="H239" i="2"/>
  <c r="K239" i="2" s="1"/>
  <c r="H238" i="2"/>
  <c r="K238" i="2" s="1"/>
  <c r="H237" i="2"/>
  <c r="K237" i="2" s="1"/>
  <c r="H236" i="2"/>
  <c r="K236" i="2" s="1"/>
  <c r="H235" i="2"/>
  <c r="K235" i="2" s="1"/>
  <c r="H234" i="2"/>
  <c r="K234" i="2" s="1"/>
  <c r="H233" i="2"/>
  <c r="K233" i="2" s="1"/>
  <c r="H232" i="2"/>
  <c r="K232" i="2" s="1"/>
  <c r="H231" i="2"/>
  <c r="K231" i="2" s="1"/>
  <c r="H230" i="2"/>
  <c r="K230" i="2" s="1"/>
  <c r="H229" i="2"/>
  <c r="K229" i="2" s="1"/>
  <c r="H228" i="2"/>
  <c r="K228" i="2" s="1"/>
  <c r="H227" i="2"/>
  <c r="K227" i="2" s="1"/>
  <c r="H226" i="2"/>
  <c r="K226" i="2" s="1"/>
  <c r="H225" i="2"/>
  <c r="K225" i="2" s="1"/>
  <c r="H224" i="2"/>
  <c r="K224" i="2" s="1"/>
  <c r="H223" i="2"/>
  <c r="K223" i="2" s="1"/>
  <c r="H222" i="2"/>
  <c r="K222" i="2" s="1"/>
  <c r="H221" i="2"/>
  <c r="H220" i="2"/>
  <c r="H219" i="2"/>
  <c r="K219" i="2" s="1"/>
  <c r="H218" i="2"/>
  <c r="K218" i="2" s="1"/>
  <c r="H217" i="2"/>
  <c r="K217" i="2" s="1"/>
  <c r="H216" i="2"/>
  <c r="K216" i="2" s="1"/>
  <c r="H215" i="2"/>
  <c r="K215" i="2" s="1"/>
  <c r="H214" i="2"/>
  <c r="K214" i="2" s="1"/>
  <c r="H213" i="2"/>
  <c r="K213" i="2" s="1"/>
  <c r="H212" i="2"/>
  <c r="K212" i="2" s="1"/>
  <c r="H211" i="2"/>
  <c r="K211" i="2" s="1"/>
  <c r="H210" i="2"/>
  <c r="K210" i="2" s="1"/>
  <c r="H209" i="2"/>
  <c r="K209" i="2" s="1"/>
  <c r="H208" i="2"/>
  <c r="K208" i="2" s="1"/>
  <c r="H207" i="2"/>
  <c r="K207" i="2" s="1"/>
  <c r="H206" i="2"/>
  <c r="K206" i="2" s="1"/>
  <c r="H205" i="2"/>
  <c r="K205" i="2" s="1"/>
  <c r="H204" i="2"/>
  <c r="K204" i="2" s="1"/>
  <c r="H203" i="2"/>
  <c r="K203" i="2" s="1"/>
  <c r="H202" i="2"/>
  <c r="K202" i="2" s="1"/>
  <c r="H201" i="2"/>
  <c r="K201" i="2" s="1"/>
  <c r="H200" i="2"/>
  <c r="K200" i="2" s="1"/>
  <c r="H199" i="2"/>
  <c r="K199" i="2" s="1"/>
  <c r="H198" i="2"/>
  <c r="K198" i="2" s="1"/>
  <c r="H197" i="2"/>
  <c r="K197" i="2" s="1"/>
  <c r="H196" i="2"/>
  <c r="K196" i="2" s="1"/>
  <c r="H195" i="2"/>
  <c r="K195" i="2" s="1"/>
  <c r="H194" i="2"/>
  <c r="K194" i="2" s="1"/>
  <c r="H193" i="2"/>
  <c r="K193" i="2" s="1"/>
  <c r="H192" i="2"/>
  <c r="K192" i="2" s="1"/>
  <c r="H191" i="2"/>
  <c r="K191" i="2" s="1"/>
  <c r="H190" i="2"/>
  <c r="K190" i="2" s="1"/>
  <c r="H189" i="2"/>
  <c r="K189" i="2" s="1"/>
  <c r="H188" i="2"/>
  <c r="K188" i="2" s="1"/>
  <c r="H187" i="2"/>
  <c r="K187" i="2" s="1"/>
  <c r="H186" i="2"/>
  <c r="K186" i="2" s="1"/>
  <c r="H185" i="2"/>
  <c r="K185" i="2" s="1"/>
  <c r="H184" i="2"/>
  <c r="K184" i="2" s="1"/>
  <c r="H183" i="2"/>
  <c r="K183" i="2" s="1"/>
  <c r="H182" i="2"/>
  <c r="K182" i="2" s="1"/>
  <c r="H181" i="2"/>
  <c r="K181" i="2" s="1"/>
  <c r="H180" i="2"/>
  <c r="K180" i="2" s="1"/>
  <c r="H179" i="2"/>
  <c r="K179" i="2" s="1"/>
  <c r="H178" i="2"/>
  <c r="K178" i="2" s="1"/>
  <c r="H177" i="2"/>
  <c r="K177" i="2" s="1"/>
  <c r="H176" i="2"/>
  <c r="K176" i="2" s="1"/>
  <c r="H175" i="2"/>
  <c r="K175" i="2" s="1"/>
  <c r="H174" i="2"/>
  <c r="K174" i="2" s="1"/>
  <c r="H173" i="2"/>
  <c r="K173" i="2" s="1"/>
  <c r="H172" i="2"/>
  <c r="K172" i="2" s="1"/>
  <c r="H171" i="2"/>
  <c r="K171" i="2" s="1"/>
  <c r="H170" i="2"/>
  <c r="K170" i="2" s="1"/>
  <c r="H169" i="2"/>
  <c r="K169" i="2" s="1"/>
  <c r="H168" i="2"/>
  <c r="K168" i="2" s="1"/>
  <c r="H167" i="2"/>
  <c r="K167" i="2" s="1"/>
  <c r="H166" i="2"/>
  <c r="K166" i="2" s="1"/>
  <c r="H165" i="2"/>
  <c r="K165" i="2" s="1"/>
  <c r="H164" i="2"/>
  <c r="K164" i="2" s="1"/>
  <c r="H163" i="2"/>
  <c r="K163" i="2" s="1"/>
  <c r="H162" i="2"/>
  <c r="K162" i="2" s="1"/>
  <c r="H161" i="2"/>
  <c r="K161" i="2" s="1"/>
  <c r="H160" i="2"/>
  <c r="K160" i="2" s="1"/>
  <c r="H159" i="2"/>
  <c r="K159" i="2" s="1"/>
  <c r="H158" i="2"/>
  <c r="K158" i="2" s="1"/>
  <c r="H157" i="2"/>
  <c r="K157" i="2" s="1"/>
  <c r="H156" i="2"/>
  <c r="K156" i="2" s="1"/>
  <c r="H155" i="2"/>
  <c r="K155" i="2" s="1"/>
  <c r="H154" i="2"/>
  <c r="K154" i="2" s="1"/>
  <c r="H153" i="2"/>
  <c r="K153" i="2" s="1"/>
  <c r="H152" i="2"/>
  <c r="K152" i="2" s="1"/>
  <c r="H151" i="2"/>
  <c r="K151" i="2" s="1"/>
  <c r="H150" i="2"/>
  <c r="K150" i="2" s="1"/>
  <c r="H149" i="2"/>
  <c r="K149" i="2" s="1"/>
  <c r="H148" i="2"/>
  <c r="K148" i="2" s="1"/>
  <c r="H147" i="2"/>
  <c r="K147" i="2" s="1"/>
  <c r="H146" i="2"/>
  <c r="K146" i="2" s="1"/>
  <c r="H145" i="2"/>
  <c r="K145" i="2" s="1"/>
  <c r="H144" i="2"/>
  <c r="K144" i="2" s="1"/>
  <c r="H143" i="2"/>
  <c r="K143" i="2" s="1"/>
  <c r="H142" i="2"/>
  <c r="K142" i="2" s="1"/>
  <c r="H141" i="2"/>
  <c r="K141" i="2" s="1"/>
  <c r="H140" i="2"/>
  <c r="K140" i="2" s="1"/>
  <c r="H139" i="2"/>
  <c r="K139" i="2" s="1"/>
  <c r="H138" i="2"/>
  <c r="K138" i="2" s="1"/>
  <c r="H137" i="2"/>
  <c r="K137" i="2" s="1"/>
  <c r="H136" i="2"/>
  <c r="K136" i="2" s="1"/>
  <c r="H135" i="2"/>
  <c r="K135" i="2" s="1"/>
  <c r="H134" i="2"/>
  <c r="K134" i="2" s="1"/>
  <c r="H133" i="2"/>
  <c r="K133" i="2" s="1"/>
  <c r="H132" i="2"/>
  <c r="K132" i="2" s="1"/>
  <c r="H131" i="2"/>
  <c r="K131" i="2" s="1"/>
  <c r="H130" i="2"/>
  <c r="K130" i="2" s="1"/>
  <c r="H129" i="2"/>
  <c r="K129" i="2" s="1"/>
  <c r="H128" i="2"/>
  <c r="K128" i="2" s="1"/>
  <c r="H127" i="2"/>
  <c r="K127" i="2" s="1"/>
  <c r="H126" i="2"/>
  <c r="K126" i="2" s="1"/>
  <c r="H125" i="2"/>
  <c r="K125" i="2" s="1"/>
  <c r="H124" i="2"/>
  <c r="K124" i="2" s="1"/>
  <c r="H123" i="2"/>
  <c r="K123" i="2" s="1"/>
  <c r="H122" i="2"/>
  <c r="K122" i="2" s="1"/>
  <c r="H121" i="2"/>
  <c r="K121" i="2" s="1"/>
  <c r="H120" i="2"/>
  <c r="K120" i="2" s="1"/>
  <c r="H119" i="2"/>
  <c r="K119" i="2" s="1"/>
  <c r="H118" i="2"/>
  <c r="K118" i="2" s="1"/>
  <c r="H117" i="2"/>
  <c r="K117" i="2"/>
  <c r="H116" i="2"/>
  <c r="K116" i="2" s="1"/>
  <c r="H115" i="2"/>
  <c r="K115" i="2" s="1"/>
  <c r="H114" i="2" l="1"/>
  <c r="K114" i="2" s="1"/>
  <c r="H113" i="2"/>
  <c r="K113" i="2" s="1"/>
  <c r="H112" i="2"/>
  <c r="K112" i="2" s="1"/>
  <c r="H111" i="2"/>
  <c r="K111" i="2" s="1"/>
  <c r="H110" i="2"/>
  <c r="K110" i="2" s="1"/>
  <c r="H109" i="2"/>
  <c r="K109" i="2" s="1"/>
  <c r="H108" i="2"/>
  <c r="K108" i="2" s="1"/>
  <c r="H107" i="2"/>
  <c r="K107" i="2" s="1"/>
  <c r="H106" i="2"/>
  <c r="K106" i="2" s="1"/>
  <c r="H105" i="2"/>
  <c r="K105" i="2" s="1"/>
  <c r="H104" i="2"/>
  <c r="K104" i="2" s="1"/>
  <c r="H103" i="2"/>
  <c r="K103" i="2" s="1"/>
  <c r="H102" i="2"/>
  <c r="K102" i="2" s="1"/>
  <c r="H101" i="2"/>
  <c r="K101" i="2" s="1"/>
  <c r="H100" i="2"/>
  <c r="K100" i="2" s="1"/>
  <c r="H99" i="2"/>
  <c r="K99" i="2" s="1"/>
  <c r="H98" i="2"/>
  <c r="K98" i="2" s="1"/>
  <c r="H97" i="2"/>
  <c r="K97" i="2" s="1"/>
  <c r="H96" i="2"/>
  <c r="K96" i="2" s="1"/>
  <c r="H95" i="2"/>
  <c r="K95" i="2" s="1"/>
  <c r="H94" i="2"/>
  <c r="K94" i="2" s="1"/>
  <c r="H93" i="2"/>
  <c r="K93" i="2" s="1"/>
  <c r="H92" i="2"/>
  <c r="K92" i="2" s="1"/>
  <c r="H91" i="2"/>
  <c r="K91" i="2" s="1"/>
  <c r="H90" i="2"/>
  <c r="K90" i="2" s="1"/>
  <c r="H89" i="2"/>
  <c r="K89" i="2" s="1"/>
  <c r="H88" i="2"/>
  <c r="K88" i="2" s="1"/>
  <c r="H87" i="2"/>
  <c r="K87" i="2" s="1"/>
  <c r="H86" i="2"/>
  <c r="K86" i="2" s="1"/>
  <c r="H85" i="2"/>
  <c r="K85" i="2" s="1"/>
  <c r="H84" i="2"/>
  <c r="K84" i="2" s="1"/>
  <c r="H83" i="2"/>
  <c r="K83" i="2" s="1"/>
  <c r="H82" i="2"/>
  <c r="K82" i="2" s="1"/>
  <c r="H81" i="2"/>
  <c r="K81" i="2" s="1"/>
  <c r="H80" i="2"/>
  <c r="K80" i="2" s="1"/>
  <c r="H79" i="2"/>
  <c r="K79" i="2" s="1"/>
  <c r="H78" i="2"/>
  <c r="K78" i="2" s="1"/>
  <c r="H77" i="2"/>
  <c r="K77" i="2" s="1"/>
  <c r="H76" i="2"/>
  <c r="K76" i="2" s="1"/>
  <c r="H75" i="2"/>
  <c r="K75" i="2" s="1"/>
  <c r="H74" i="2"/>
  <c r="K74" i="2" s="1"/>
  <c r="H73" i="2"/>
  <c r="K73" i="2" s="1"/>
  <c r="H72" i="2"/>
  <c r="K72" i="2" s="1"/>
  <c r="H71" i="2"/>
  <c r="K71" i="2" s="1"/>
  <c r="H70" i="2"/>
  <c r="K70" i="2" s="1"/>
  <c r="H69" i="2"/>
  <c r="K69" i="2" s="1"/>
  <c r="H68" i="2"/>
  <c r="K68" i="2" s="1"/>
  <c r="H67" i="2"/>
  <c r="K67" i="2" s="1"/>
  <c r="H66" i="2"/>
  <c r="K66" i="2" s="1"/>
  <c r="H65" i="2"/>
  <c r="K65" i="2" s="1"/>
  <c r="H64" i="2"/>
  <c r="K64" i="2" s="1"/>
  <c r="H63" i="2"/>
  <c r="K63" i="2" s="1"/>
  <c r="H62" i="2"/>
  <c r="K62" i="2" s="1"/>
  <c r="H61" i="2"/>
  <c r="K61" i="2" s="1"/>
  <c r="H60" i="2"/>
  <c r="K60" i="2" s="1"/>
  <c r="H59" i="2"/>
  <c r="K59" i="2" s="1"/>
  <c r="H58" i="2"/>
  <c r="K58" i="2" s="1"/>
  <c r="H57" i="2"/>
  <c r="K57" i="2" s="1"/>
  <c r="H56" i="2"/>
  <c r="K56" i="2" s="1"/>
  <c r="H55" i="2"/>
  <c r="K55" i="2" s="1"/>
  <c r="H54" i="2"/>
  <c r="K54" i="2" s="1"/>
  <c r="H53" i="2"/>
  <c r="K53" i="2" s="1"/>
  <c r="H52" i="2"/>
  <c r="K52" i="2" s="1"/>
  <c r="H51" i="2"/>
  <c r="K51" i="2" s="1"/>
  <c r="H50" i="2"/>
  <c r="K50" i="2" s="1"/>
  <c r="H49" i="2"/>
  <c r="K49" i="2" s="1"/>
  <c r="H48" i="2"/>
  <c r="K48" i="2" s="1"/>
  <c r="H47" i="2"/>
  <c r="K47" i="2" s="1"/>
  <c r="H46" i="2"/>
  <c r="K46" i="2" s="1"/>
  <c r="H45" i="2"/>
  <c r="K45" i="2" s="1"/>
  <c r="H44" i="2"/>
  <c r="K44" i="2" s="1"/>
  <c r="H43" i="2"/>
  <c r="K43" i="2" s="1"/>
  <c r="H42" i="2"/>
  <c r="K42" i="2" s="1"/>
  <c r="H41" i="2"/>
  <c r="K41" i="2" s="1"/>
  <c r="H40" i="2"/>
  <c r="K40" i="2" s="1"/>
  <c r="H39" i="2"/>
  <c r="K39" i="2" s="1"/>
  <c r="H38" i="2"/>
  <c r="K38" i="2" s="1"/>
  <c r="H37" i="2"/>
  <c r="K37" i="2" s="1"/>
  <c r="H36" i="2"/>
  <c r="K36" i="2" s="1"/>
  <c r="H35" i="2"/>
  <c r="K35" i="2" s="1"/>
  <c r="H34" i="2"/>
  <c r="K34" i="2" s="1"/>
  <c r="H33" i="2"/>
  <c r="K33" i="2" s="1"/>
  <c r="H32" i="2"/>
  <c r="K32" i="2" s="1"/>
  <c r="H31" i="2"/>
  <c r="K31" i="2" s="1"/>
  <c r="H30" i="2"/>
  <c r="K30" i="2" s="1"/>
  <c r="H29" i="2"/>
  <c r="K29" i="2" s="1"/>
  <c r="H28" i="2"/>
  <c r="K28" i="2" s="1"/>
  <c r="C18" i="7"/>
  <c r="E9" i="7"/>
  <c r="E18" i="7" l="1"/>
  <c r="H27" i="2" l="1"/>
  <c r="K27" i="2" s="1"/>
  <c r="H26" i="2"/>
  <c r="K26" i="2" s="1"/>
  <c r="H25" i="2"/>
  <c r="K25" i="2" s="1"/>
  <c r="H24" i="2"/>
  <c r="K24" i="2" s="1"/>
  <c r="H23" i="2"/>
  <c r="K23" i="2" s="1"/>
  <c r="H22" i="2"/>
  <c r="K22" i="2" s="1"/>
  <c r="H21" i="2"/>
  <c r="K21" i="2" s="1"/>
  <c r="H20" i="2"/>
  <c r="K20" i="2" s="1"/>
  <c r="H19" i="2"/>
  <c r="K19" i="2" s="1"/>
  <c r="H18" i="2"/>
  <c r="K18" i="2" s="1"/>
  <c r="H17" i="2"/>
  <c r="K17" i="2" s="1"/>
  <c r="H16" i="2"/>
  <c r="K16" i="2" s="1"/>
  <c r="H15" i="2"/>
  <c r="K15" i="2" s="1"/>
  <c r="H14" i="2"/>
  <c r="K14" i="2" s="1"/>
  <c r="H13" i="2"/>
  <c r="K13" i="2" s="1"/>
  <c r="H12" i="2"/>
  <c r="K12" i="2" s="1"/>
  <c r="H11" i="2"/>
  <c r="K11" i="2" s="1"/>
  <c r="H10" i="2"/>
  <c r="K10" i="2" s="1"/>
  <c r="H9" i="2"/>
  <c r="K9" i="2" s="1"/>
  <c r="H8" i="2"/>
  <c r="K8" i="2" s="1"/>
</calcChain>
</file>

<file path=xl/sharedStrings.xml><?xml version="1.0" encoding="utf-8"?>
<sst xmlns="http://schemas.openxmlformats.org/spreadsheetml/2006/main" count="1596" uniqueCount="123">
  <si>
    <t>Tree #</t>
  </si>
  <si>
    <t>Branch #</t>
  </si>
  <si>
    <t># new eggmasses</t>
  </si>
  <si>
    <t>Predicted defoliation</t>
  </si>
  <si>
    <t>UTM zone</t>
  </si>
  <si>
    <t>North</t>
  </si>
  <si>
    <t>East</t>
  </si>
  <si>
    <t>Light</t>
  </si>
  <si>
    <t>Nil</t>
  </si>
  <si>
    <t>No. of egg masses/10 m² foliage</t>
  </si>
  <si>
    <t>1-50</t>
  </si>
  <si>
    <t>51-150</t>
  </si>
  <si>
    <t>Moderate</t>
  </si>
  <si>
    <t>151+</t>
  </si>
  <si>
    <t>Severe</t>
  </si>
  <si>
    <t># new eggmasses per 10 m² foliage</t>
  </si>
  <si>
    <t>Defoliation Prediction Key</t>
  </si>
  <si>
    <t>Foliar area (m2)</t>
  </si>
  <si>
    <t>Width (cm)</t>
  </si>
  <si>
    <t>Mapsheet number (1:100,000)</t>
  </si>
  <si>
    <t xml:space="preserve">Area </t>
  </si>
  <si>
    <t>Area</t>
  </si>
  <si>
    <t>Comments</t>
  </si>
  <si>
    <t xml:space="preserve">Site # </t>
  </si>
  <si>
    <t xml:space="preserve">Length     (cm) </t>
  </si>
  <si>
    <t>Mapsheet</t>
  </si>
  <si>
    <t>Waypoint Identifier*</t>
  </si>
  <si>
    <t>Kootenay-Boundary Region</t>
  </si>
  <si>
    <t>Estimated sample trees/site</t>
  </si>
  <si>
    <t>Estimated sample trees/area</t>
  </si>
  <si>
    <t>Actual # sample sites per area</t>
  </si>
  <si>
    <t>Actual # sample trees per area</t>
  </si>
  <si>
    <t>82E-SW</t>
  </si>
  <si>
    <t>TOTALS</t>
  </si>
  <si>
    <t>Estimated # sample sites per area</t>
  </si>
  <si>
    <t>Collected by</t>
  </si>
  <si>
    <t>Species</t>
  </si>
  <si>
    <t>GPS Name</t>
  </si>
  <si>
    <t>Date</t>
  </si>
  <si>
    <t xml:space="preserve">Tallied by </t>
  </si>
  <si>
    <t>Waypoint Identifier*= Mapsheet sample area-site-tree</t>
  </si>
  <si>
    <t>82E_SW</t>
  </si>
  <si>
    <t>jfd</t>
  </si>
  <si>
    <t>82E_SE_1</t>
  </si>
  <si>
    <t>82E_SE_2</t>
  </si>
  <si>
    <t>Confirmation Only - light to nil</t>
  </si>
  <si>
    <t xml:space="preserve">Not enough trees to sample - sampled 5 trees </t>
  </si>
  <si>
    <t>along over grown road in two locations, nothing</t>
  </si>
  <si>
    <t>ESW1-1-1</t>
  </si>
  <si>
    <t>ESW1-2-1</t>
  </si>
  <si>
    <t>ESW1-2-5</t>
  </si>
  <si>
    <t>ESW1-2-10</t>
  </si>
  <si>
    <t>ESW1-3-1</t>
  </si>
  <si>
    <t>ESW1-3-5</t>
  </si>
  <si>
    <t>ESW1-3-10</t>
  </si>
  <si>
    <t>ESW2-1-1</t>
  </si>
  <si>
    <t>ESW2-1-5</t>
  </si>
  <si>
    <t>ESW2-1-10</t>
  </si>
  <si>
    <t>ESW2-2-1</t>
  </si>
  <si>
    <t>ESW2-2-5</t>
  </si>
  <si>
    <t>ESW2-2-10</t>
  </si>
  <si>
    <t>ESW2-3-1</t>
  </si>
  <si>
    <t>ESW2-3-5</t>
  </si>
  <si>
    <t>ESW2-3-10</t>
  </si>
  <si>
    <t>ESW3-1-1</t>
  </si>
  <si>
    <t>ESW3-1-5</t>
  </si>
  <si>
    <t>ESW3-1-10</t>
  </si>
  <si>
    <t>ESW3-2-1</t>
  </si>
  <si>
    <t>ESW3-2-5</t>
  </si>
  <si>
    <t>ESW3-2-10</t>
  </si>
  <si>
    <t>ESW3-3-1</t>
  </si>
  <si>
    <t>ESW3-3-5</t>
  </si>
  <si>
    <t>ESW3-3-10</t>
  </si>
  <si>
    <t>Rocky Mountain District (Boundary):</t>
  </si>
  <si>
    <t>ESE2-1-1</t>
  </si>
  <si>
    <t>ESE2-2-1</t>
  </si>
  <si>
    <t>ESE2-3-1</t>
  </si>
  <si>
    <t>ESE8-1-1</t>
  </si>
  <si>
    <t>ESE8-1-5</t>
  </si>
  <si>
    <t>ESE8-1-10</t>
  </si>
  <si>
    <t>ESE8-2-1</t>
  </si>
  <si>
    <t>ESE8-2-5</t>
  </si>
  <si>
    <t>ESE8-2-10</t>
  </si>
  <si>
    <t>ESE8-3-1</t>
  </si>
  <si>
    <t>ESE8-3-5</t>
  </si>
  <si>
    <t>ESE8-3-10</t>
  </si>
  <si>
    <t>ESE10-1-1</t>
  </si>
  <si>
    <t>ESE10-1-5</t>
  </si>
  <si>
    <t>ESE10-1-10</t>
  </si>
  <si>
    <t>ESE10-2-1</t>
  </si>
  <si>
    <t>ESE10-2-10</t>
  </si>
  <si>
    <t>ESE10-2-5</t>
  </si>
  <si>
    <t>ESE10-3-1</t>
  </si>
  <si>
    <t>ESE10-3-5</t>
  </si>
  <si>
    <t>ESE10-3-10</t>
  </si>
  <si>
    <t>found; primarily a pine plantation with scattered fir</t>
  </si>
  <si>
    <t>List species of sampled trees, e.g., F6B2S2 (meaning 6Fd, 2 Balsam, 2 spruce)</t>
  </si>
  <si>
    <t xml:space="preserve">FH17NLE041_IDW WEST </t>
  </si>
  <si>
    <t xml:space="preserve">Contract </t>
  </si>
  <si>
    <t>2018 WSB eggmass sampling sites by mapsheet</t>
  </si>
  <si>
    <t>2018 western spruce budworm egg mass sampling locations</t>
  </si>
  <si>
    <t>ESW1-1-5</t>
  </si>
  <si>
    <t>ESW1-1-10</t>
  </si>
  <si>
    <t>ESE2-1-5</t>
  </si>
  <si>
    <t>ESE2-1-10</t>
  </si>
  <si>
    <t>ESE2-2-5</t>
  </si>
  <si>
    <t>ESE2-2-10</t>
  </si>
  <si>
    <t>ESE2-3-5</t>
  </si>
  <si>
    <t>ESE2-3-10</t>
  </si>
  <si>
    <t>82E-SE-1</t>
  </si>
  <si>
    <t>30Fd</t>
  </si>
  <si>
    <t>82E-SE-2</t>
  </si>
  <si>
    <t>180Fd</t>
  </si>
  <si>
    <t># old egg masses</t>
  </si>
  <si>
    <t>82E_SE-1</t>
  </si>
  <si>
    <t>82E_SE-2</t>
  </si>
  <si>
    <t>lost signal</t>
  </si>
  <si>
    <t>Boundary 2019 Western Spruce Budworm Egg Mass Sampling Data &amp; Defoliation Prediction</t>
  </si>
  <si>
    <t>82E_SW_1</t>
  </si>
  <si>
    <t>82E_SW_3</t>
  </si>
  <si>
    <t>82E_SE_1_2</t>
  </si>
  <si>
    <t>82E_SE_1_8</t>
  </si>
  <si>
    <t>82E_SE_1_10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</si>
</sst>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0" xfId="0" applyFont="1"/>
    <xf numFmtId="0" fontId="0" fillId="0" borderId="0" xfId="0" applyBorder="1"/>
    <xf numFmtId="2" fontId="0" fillId="0" borderId="0" xfId="0" applyNumberFormat="1"/>
    <xf numFmtId="2" fontId="0" fillId="0" borderId="1" xfId="0" applyNumberFormat="1" applyBorder="1"/>
    <xf numFmtId="1" fontId="0" fillId="0" borderId="0" xfId="0" applyNumberFormat="1" applyAlignment="1">
      <alignment horizontal="center"/>
    </xf>
    <xf numFmtId="0" fontId="0" fillId="0" borderId="2" xfId="0" quotePrefix="1" applyBorder="1" applyAlignment="1">
      <alignment horizontal="center" wrapText="1"/>
    </xf>
    <xf numFmtId="0" fontId="6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2" xfId="0" applyBorder="1"/>
    <xf numFmtId="0" fontId="8" fillId="0" borderId="0" xfId="0" applyFont="1"/>
    <xf numFmtId="0" fontId="0" fillId="0" borderId="0" xfId="0" applyFont="1"/>
    <xf numFmtId="0" fontId="0" fillId="0" borderId="0" xfId="0" applyAlignment="1"/>
    <xf numFmtId="0" fontId="9" fillId="0" borderId="0" xfId="0" applyFont="1"/>
    <xf numFmtId="0" fontId="0" fillId="0" borderId="2" xfId="0" applyBorder="1" applyAlignment="1">
      <alignment horizontal="left" wrapText="1"/>
    </xf>
    <xf numFmtId="1" fontId="0" fillId="0" borderId="2" xfId="0" quotePrefix="1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0" fillId="0" borderId="0" xfId="0" applyBorder="1" applyAlignment="1">
      <alignment horizont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Border="1" applyAlignment="1"/>
    <xf numFmtId="1" fontId="0" fillId="0" borderId="0" xfId="0" applyNumberFormat="1" applyBorder="1" applyAlignment="1">
      <alignment horizontal="center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6" fillId="0" borderId="2" xfId="0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0" fillId="0" borderId="0" xfId="0" applyNumberForma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0" fillId="0" borderId="0" xfId="0" applyNumberFormat="1" applyBorder="1" applyAlignment="1">
      <alignment horizontal="center" wrapText="1"/>
    </xf>
    <xf numFmtId="0" fontId="12" fillId="0" borderId="0" xfId="0" quotePrefix="1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8C3E6-EE1B-4C4C-A365-C0EF2A733703}">
  <dimension ref="A1:E361"/>
  <sheetViews>
    <sheetView tabSelected="1" workbookViewId="0">
      <selection activeCell="E343" sqref="E343"/>
    </sheetView>
  </sheetViews>
  <sheetFormatPr defaultRowHeight="14.6" x14ac:dyDescent="0.4"/>
  <cols>
    <col min="1" max="1" width="9.69140625" bestFit="1" customWidth="1"/>
    <col min="2" max="2" width="5.23046875" bestFit="1" customWidth="1"/>
    <col min="3" max="3" width="5.4609375" bestFit="1" customWidth="1"/>
    <col min="4" max="4" width="11.84375" bestFit="1" customWidth="1"/>
  </cols>
  <sheetData>
    <row r="1" spans="1:5" ht="58.3" x14ac:dyDescent="0.4">
      <c r="A1" t="s">
        <v>25</v>
      </c>
      <c r="B1" s="21" t="s">
        <v>20</v>
      </c>
      <c r="C1" s="26" t="s">
        <v>23</v>
      </c>
      <c r="D1" s="28" t="s">
        <v>15</v>
      </c>
    </row>
    <row r="2" spans="1:5" ht="15.45" x14ac:dyDescent="0.4">
      <c r="A2" s="63" t="s">
        <v>41</v>
      </c>
      <c r="B2" s="31">
        <v>1</v>
      </c>
      <c r="C2" s="29">
        <v>1</v>
      </c>
      <c r="D2" s="60">
        <v>0</v>
      </c>
      <c r="E2" s="78">
        <f>AVERAGE(D2:D21)</f>
        <v>8.5470085470085468</v>
      </c>
    </row>
    <row r="3" spans="1:5" ht="15.45" x14ac:dyDescent="0.4">
      <c r="A3" s="63" t="s">
        <v>41</v>
      </c>
      <c r="B3" s="58">
        <v>1</v>
      </c>
      <c r="C3" s="59">
        <v>1</v>
      </c>
      <c r="D3" s="60">
        <v>0</v>
      </c>
    </row>
    <row r="4" spans="1:5" ht="15.45" x14ac:dyDescent="0.4">
      <c r="A4" s="63" t="s">
        <v>41</v>
      </c>
      <c r="B4" s="58">
        <v>1</v>
      </c>
      <c r="C4" s="59">
        <v>1</v>
      </c>
      <c r="D4" s="60">
        <v>0</v>
      </c>
    </row>
    <row r="5" spans="1:5" ht="15.45" x14ac:dyDescent="0.4">
      <c r="A5" s="63" t="s">
        <v>41</v>
      </c>
      <c r="B5" s="58">
        <v>1</v>
      </c>
      <c r="C5" s="59">
        <v>1</v>
      </c>
      <c r="D5" s="60">
        <v>0</v>
      </c>
    </row>
    <row r="6" spans="1:5" ht="15.45" x14ac:dyDescent="0.4">
      <c r="A6" s="63" t="s">
        <v>41</v>
      </c>
      <c r="B6" s="58">
        <v>1</v>
      </c>
      <c r="C6" s="59">
        <v>1</v>
      </c>
      <c r="D6" s="60">
        <v>0</v>
      </c>
    </row>
    <row r="7" spans="1:5" ht="15.45" x14ac:dyDescent="0.4">
      <c r="A7" s="63" t="s">
        <v>41</v>
      </c>
      <c r="B7" s="58">
        <v>1</v>
      </c>
      <c r="C7" s="59">
        <v>1</v>
      </c>
      <c r="D7" s="60">
        <v>0</v>
      </c>
    </row>
    <row r="8" spans="1:5" ht="15.45" x14ac:dyDescent="0.4">
      <c r="A8" s="63" t="s">
        <v>41</v>
      </c>
      <c r="B8" s="58">
        <v>1</v>
      </c>
      <c r="C8" s="59">
        <v>1</v>
      </c>
      <c r="D8" s="60">
        <v>0</v>
      </c>
    </row>
    <row r="9" spans="1:5" ht="15.45" x14ac:dyDescent="0.4">
      <c r="A9" s="63" t="s">
        <v>41</v>
      </c>
      <c r="B9" s="58">
        <v>1</v>
      </c>
      <c r="C9" s="59">
        <v>1</v>
      </c>
      <c r="D9" s="60">
        <v>0</v>
      </c>
    </row>
    <row r="10" spans="1:5" ht="15.45" x14ac:dyDescent="0.4">
      <c r="A10" s="63" t="s">
        <v>41</v>
      </c>
      <c r="B10" s="58">
        <v>1</v>
      </c>
      <c r="C10" s="59">
        <v>1</v>
      </c>
      <c r="D10" s="60">
        <v>0</v>
      </c>
    </row>
    <row r="11" spans="1:5" ht="15.45" x14ac:dyDescent="0.4">
      <c r="A11" s="63" t="s">
        <v>41</v>
      </c>
      <c r="B11" s="58">
        <v>1</v>
      </c>
      <c r="C11" s="59">
        <v>1</v>
      </c>
      <c r="D11" s="60">
        <v>0</v>
      </c>
    </row>
    <row r="12" spans="1:5" ht="15.45" x14ac:dyDescent="0.4">
      <c r="A12" s="63" t="s">
        <v>41</v>
      </c>
      <c r="B12" s="58">
        <v>1</v>
      </c>
      <c r="C12" s="59">
        <v>1</v>
      </c>
      <c r="D12" s="60">
        <v>0</v>
      </c>
    </row>
    <row r="13" spans="1:5" ht="15.45" x14ac:dyDescent="0.4">
      <c r="A13" s="63" t="s">
        <v>41</v>
      </c>
      <c r="B13" s="58">
        <v>1</v>
      </c>
      <c r="C13" s="59">
        <v>1</v>
      </c>
      <c r="D13" s="60">
        <v>0</v>
      </c>
    </row>
    <row r="14" spans="1:5" ht="15.45" x14ac:dyDescent="0.4">
      <c r="A14" s="63" t="s">
        <v>41</v>
      </c>
      <c r="B14" s="58">
        <v>1</v>
      </c>
      <c r="C14" s="59">
        <v>1</v>
      </c>
      <c r="D14" s="60">
        <v>0</v>
      </c>
    </row>
    <row r="15" spans="1:5" ht="15.45" x14ac:dyDescent="0.4">
      <c r="A15" s="63" t="s">
        <v>41</v>
      </c>
      <c r="B15" s="58">
        <v>1</v>
      </c>
      <c r="C15" s="59">
        <v>1</v>
      </c>
      <c r="D15" s="60">
        <v>0</v>
      </c>
    </row>
    <row r="16" spans="1:5" ht="15.45" x14ac:dyDescent="0.4">
      <c r="A16" s="63" t="s">
        <v>41</v>
      </c>
      <c r="B16" s="58">
        <v>1</v>
      </c>
      <c r="C16" s="59">
        <v>1</v>
      </c>
      <c r="D16" s="60">
        <v>0</v>
      </c>
    </row>
    <row r="17" spans="1:5" ht="15.45" x14ac:dyDescent="0.4">
      <c r="A17" s="63" t="s">
        <v>41</v>
      </c>
      <c r="B17" s="58">
        <v>1</v>
      </c>
      <c r="C17" s="59">
        <v>1</v>
      </c>
      <c r="D17" s="60">
        <v>0</v>
      </c>
    </row>
    <row r="18" spans="1:5" ht="15.45" x14ac:dyDescent="0.4">
      <c r="A18" s="63" t="s">
        <v>41</v>
      </c>
      <c r="B18" s="58">
        <v>1</v>
      </c>
      <c r="C18" s="59">
        <v>1</v>
      </c>
      <c r="D18" s="60">
        <v>170.94017094017093</v>
      </c>
    </row>
    <row r="19" spans="1:5" ht="15.45" x14ac:dyDescent="0.4">
      <c r="A19" s="63" t="s">
        <v>41</v>
      </c>
      <c r="B19" s="58">
        <v>1</v>
      </c>
      <c r="C19" s="59">
        <v>1</v>
      </c>
      <c r="D19" s="60">
        <v>0</v>
      </c>
    </row>
    <row r="20" spans="1:5" ht="15.45" x14ac:dyDescent="0.4">
      <c r="A20" s="63" t="s">
        <v>41</v>
      </c>
      <c r="B20" s="58">
        <v>1</v>
      </c>
      <c r="C20" s="59">
        <v>1</v>
      </c>
      <c r="D20" s="60">
        <v>0</v>
      </c>
    </row>
    <row r="21" spans="1:5" ht="15.45" x14ac:dyDescent="0.4">
      <c r="A21" s="63" t="s">
        <v>41</v>
      </c>
      <c r="B21" s="58">
        <v>1</v>
      </c>
      <c r="C21" s="59">
        <v>1</v>
      </c>
      <c r="D21" s="60">
        <v>0</v>
      </c>
    </row>
    <row r="22" spans="1:5" ht="15.45" x14ac:dyDescent="0.4">
      <c r="A22" s="64" t="s">
        <v>41</v>
      </c>
      <c r="B22" s="58">
        <v>1</v>
      </c>
      <c r="C22" s="59">
        <v>2</v>
      </c>
      <c r="D22" s="60">
        <v>0</v>
      </c>
      <c r="E22" s="78">
        <f>AVERAGE(D22:D41)</f>
        <v>4.2735042735042734</v>
      </c>
    </row>
    <row r="23" spans="1:5" ht="15.45" x14ac:dyDescent="0.4">
      <c r="A23" s="64" t="s">
        <v>41</v>
      </c>
      <c r="B23" s="58">
        <v>1</v>
      </c>
      <c r="C23" s="59">
        <v>2</v>
      </c>
      <c r="D23" s="60">
        <v>0</v>
      </c>
    </row>
    <row r="24" spans="1:5" ht="15.45" x14ac:dyDescent="0.4">
      <c r="A24" s="64" t="s">
        <v>41</v>
      </c>
      <c r="B24" s="58">
        <v>1</v>
      </c>
      <c r="C24" s="59">
        <v>2</v>
      </c>
      <c r="D24" s="60">
        <v>0</v>
      </c>
    </row>
    <row r="25" spans="1:5" ht="15.45" x14ac:dyDescent="0.4">
      <c r="A25" s="64" t="s">
        <v>41</v>
      </c>
      <c r="B25" s="58">
        <v>1</v>
      </c>
      <c r="C25" s="59">
        <v>2</v>
      </c>
      <c r="D25" s="60">
        <v>0</v>
      </c>
    </row>
    <row r="26" spans="1:5" ht="15.45" x14ac:dyDescent="0.4">
      <c r="A26" s="64" t="s">
        <v>41</v>
      </c>
      <c r="B26" s="58">
        <v>1</v>
      </c>
      <c r="C26" s="59">
        <v>2</v>
      </c>
      <c r="D26" s="60">
        <v>0</v>
      </c>
    </row>
    <row r="27" spans="1:5" ht="15.45" x14ac:dyDescent="0.4">
      <c r="A27" s="64" t="s">
        <v>41</v>
      </c>
      <c r="B27" s="58">
        <v>1</v>
      </c>
      <c r="C27" s="59">
        <v>2</v>
      </c>
      <c r="D27" s="60">
        <v>0</v>
      </c>
    </row>
    <row r="28" spans="1:5" ht="15.45" x14ac:dyDescent="0.4">
      <c r="A28" s="64" t="s">
        <v>41</v>
      </c>
      <c r="B28" s="58">
        <v>1</v>
      </c>
      <c r="C28" s="59">
        <v>2</v>
      </c>
      <c r="D28" s="60">
        <v>0</v>
      </c>
    </row>
    <row r="29" spans="1:5" ht="15.45" x14ac:dyDescent="0.4">
      <c r="A29" s="64" t="s">
        <v>41</v>
      </c>
      <c r="B29" s="58">
        <v>1</v>
      </c>
      <c r="C29" s="59">
        <v>2</v>
      </c>
      <c r="D29" s="60">
        <v>0</v>
      </c>
    </row>
    <row r="30" spans="1:5" ht="15.45" x14ac:dyDescent="0.4">
      <c r="A30" s="64" t="s">
        <v>41</v>
      </c>
      <c r="B30" s="58">
        <v>1</v>
      </c>
      <c r="C30" s="59">
        <v>2</v>
      </c>
      <c r="D30" s="60">
        <v>85.470085470085465</v>
      </c>
    </row>
    <row r="31" spans="1:5" ht="15.45" x14ac:dyDescent="0.4">
      <c r="A31" s="64" t="s">
        <v>41</v>
      </c>
      <c r="B31" s="58">
        <v>1</v>
      </c>
      <c r="C31" s="59">
        <v>2</v>
      </c>
      <c r="D31" s="60">
        <v>0</v>
      </c>
    </row>
    <row r="32" spans="1:5" ht="15.45" x14ac:dyDescent="0.4">
      <c r="A32" s="64" t="s">
        <v>41</v>
      </c>
      <c r="B32" s="58">
        <v>1</v>
      </c>
      <c r="C32" s="59">
        <v>2</v>
      </c>
      <c r="D32" s="60">
        <v>0</v>
      </c>
    </row>
    <row r="33" spans="1:5" ht="15.45" x14ac:dyDescent="0.4">
      <c r="A33" s="64" t="s">
        <v>41</v>
      </c>
      <c r="B33" s="58">
        <v>1</v>
      </c>
      <c r="C33" s="59">
        <v>2</v>
      </c>
      <c r="D33" s="60">
        <v>0</v>
      </c>
    </row>
    <row r="34" spans="1:5" ht="15.45" x14ac:dyDescent="0.4">
      <c r="A34" s="64" t="s">
        <v>41</v>
      </c>
      <c r="B34" s="58">
        <v>1</v>
      </c>
      <c r="C34" s="59">
        <v>2</v>
      </c>
      <c r="D34" s="60">
        <v>0</v>
      </c>
    </row>
    <row r="35" spans="1:5" ht="15.45" x14ac:dyDescent="0.4">
      <c r="A35" s="64" t="s">
        <v>41</v>
      </c>
      <c r="B35" s="58">
        <v>1</v>
      </c>
      <c r="C35" s="59">
        <v>2</v>
      </c>
      <c r="D35" s="67">
        <v>0</v>
      </c>
    </row>
    <row r="36" spans="1:5" ht="15.45" x14ac:dyDescent="0.4">
      <c r="A36" s="64" t="s">
        <v>41</v>
      </c>
      <c r="B36" s="58">
        <v>1</v>
      </c>
      <c r="C36" s="59">
        <v>2</v>
      </c>
      <c r="D36" s="34">
        <v>0</v>
      </c>
    </row>
    <row r="37" spans="1:5" ht="15.45" x14ac:dyDescent="0.4">
      <c r="A37" s="64" t="s">
        <v>41</v>
      </c>
      <c r="B37" s="58">
        <v>1</v>
      </c>
      <c r="C37" s="59">
        <v>2</v>
      </c>
      <c r="D37" s="34">
        <v>0</v>
      </c>
    </row>
    <row r="38" spans="1:5" ht="15.45" x14ac:dyDescent="0.4">
      <c r="A38" s="64" t="s">
        <v>41</v>
      </c>
      <c r="B38" s="58">
        <v>1</v>
      </c>
      <c r="C38" s="59">
        <v>2</v>
      </c>
      <c r="D38" s="34">
        <v>0</v>
      </c>
    </row>
    <row r="39" spans="1:5" ht="15.45" x14ac:dyDescent="0.4">
      <c r="A39" s="64" t="s">
        <v>41</v>
      </c>
      <c r="B39" s="58">
        <v>1</v>
      </c>
      <c r="C39" s="59">
        <v>2</v>
      </c>
      <c r="D39" s="34">
        <v>0</v>
      </c>
    </row>
    <row r="40" spans="1:5" ht="15.45" x14ac:dyDescent="0.4">
      <c r="A40" s="64" t="s">
        <v>41</v>
      </c>
      <c r="B40" s="58">
        <v>1</v>
      </c>
      <c r="C40" s="59">
        <v>2</v>
      </c>
      <c r="D40" s="34">
        <v>0</v>
      </c>
    </row>
    <row r="41" spans="1:5" ht="15.45" x14ac:dyDescent="0.4">
      <c r="A41" s="64" t="s">
        <v>41</v>
      </c>
      <c r="B41" s="58">
        <v>1</v>
      </c>
      <c r="C41" s="59">
        <v>2</v>
      </c>
      <c r="D41" s="34">
        <v>0</v>
      </c>
    </row>
    <row r="42" spans="1:5" ht="15.45" x14ac:dyDescent="0.4">
      <c r="A42" s="64" t="s">
        <v>41</v>
      </c>
      <c r="B42" s="58">
        <v>1</v>
      </c>
      <c r="C42" s="59">
        <v>3</v>
      </c>
      <c r="D42" s="34">
        <v>79.365079365079367</v>
      </c>
      <c r="E42">
        <f>AVERAGE(D42:D61)</f>
        <v>3.9682539682539684</v>
      </c>
    </row>
    <row r="43" spans="1:5" ht="15.45" x14ac:dyDescent="0.4">
      <c r="A43" s="64" t="s">
        <v>41</v>
      </c>
      <c r="B43" s="58">
        <v>1</v>
      </c>
      <c r="C43" s="59">
        <v>3</v>
      </c>
      <c r="D43" s="34">
        <v>0</v>
      </c>
    </row>
    <row r="44" spans="1:5" ht="15.45" x14ac:dyDescent="0.4">
      <c r="A44" s="64" t="s">
        <v>41</v>
      </c>
      <c r="B44" s="58">
        <v>1</v>
      </c>
      <c r="C44" s="59">
        <v>3</v>
      </c>
      <c r="D44" s="34">
        <v>0</v>
      </c>
    </row>
    <row r="45" spans="1:5" ht="15.45" x14ac:dyDescent="0.4">
      <c r="A45" s="64" t="s">
        <v>41</v>
      </c>
      <c r="B45" s="58">
        <v>1</v>
      </c>
      <c r="C45" s="59">
        <v>3</v>
      </c>
      <c r="D45" s="34">
        <v>0</v>
      </c>
    </row>
    <row r="46" spans="1:5" ht="15.45" x14ac:dyDescent="0.4">
      <c r="A46" s="64" t="s">
        <v>41</v>
      </c>
      <c r="B46" s="58">
        <v>1</v>
      </c>
      <c r="C46" s="59">
        <v>3</v>
      </c>
      <c r="D46" s="34">
        <v>0</v>
      </c>
    </row>
    <row r="47" spans="1:5" ht="15.45" x14ac:dyDescent="0.4">
      <c r="A47" s="64" t="s">
        <v>41</v>
      </c>
      <c r="B47" s="58">
        <v>1</v>
      </c>
      <c r="C47" s="59">
        <v>3</v>
      </c>
      <c r="D47" s="34">
        <v>0</v>
      </c>
    </row>
    <row r="48" spans="1:5" ht="15.45" x14ac:dyDescent="0.4">
      <c r="A48" s="64" t="s">
        <v>41</v>
      </c>
      <c r="B48" s="58">
        <v>1</v>
      </c>
      <c r="C48" s="59">
        <v>3</v>
      </c>
      <c r="D48" s="34">
        <v>0</v>
      </c>
    </row>
    <row r="49" spans="1:5" ht="15.45" x14ac:dyDescent="0.4">
      <c r="A49" s="64" t="s">
        <v>41</v>
      </c>
      <c r="B49" s="58">
        <v>1</v>
      </c>
      <c r="C49" s="59">
        <v>3</v>
      </c>
      <c r="D49" s="34">
        <v>0</v>
      </c>
    </row>
    <row r="50" spans="1:5" ht="15.45" x14ac:dyDescent="0.4">
      <c r="A50" s="64" t="s">
        <v>41</v>
      </c>
      <c r="B50" s="58">
        <v>1</v>
      </c>
      <c r="C50" s="59">
        <v>3</v>
      </c>
      <c r="D50" s="34">
        <v>0</v>
      </c>
    </row>
    <row r="51" spans="1:5" ht="15.45" x14ac:dyDescent="0.4">
      <c r="A51" s="64" t="s">
        <v>41</v>
      </c>
      <c r="B51" s="58">
        <v>1</v>
      </c>
      <c r="C51" s="59">
        <v>3</v>
      </c>
      <c r="D51" s="34">
        <v>0</v>
      </c>
    </row>
    <row r="52" spans="1:5" ht="15.45" x14ac:dyDescent="0.4">
      <c r="A52" s="64" t="s">
        <v>41</v>
      </c>
      <c r="B52" s="58">
        <v>1</v>
      </c>
      <c r="C52" s="59">
        <v>3</v>
      </c>
      <c r="D52" s="34">
        <v>0</v>
      </c>
    </row>
    <row r="53" spans="1:5" ht="15.45" x14ac:dyDescent="0.4">
      <c r="A53" s="64" t="s">
        <v>41</v>
      </c>
      <c r="B53" s="58">
        <v>1</v>
      </c>
      <c r="C53" s="59">
        <v>3</v>
      </c>
      <c r="D53" s="34">
        <v>0</v>
      </c>
    </row>
    <row r="54" spans="1:5" ht="15.45" x14ac:dyDescent="0.4">
      <c r="A54" s="64" t="s">
        <v>41</v>
      </c>
      <c r="B54" s="58">
        <v>1</v>
      </c>
      <c r="C54" s="59">
        <v>3</v>
      </c>
      <c r="D54" s="34">
        <v>0</v>
      </c>
    </row>
    <row r="55" spans="1:5" ht="15.45" x14ac:dyDescent="0.4">
      <c r="A55" s="64" t="s">
        <v>41</v>
      </c>
      <c r="B55" s="58">
        <v>1</v>
      </c>
      <c r="C55" s="59">
        <v>3</v>
      </c>
      <c r="D55" s="34">
        <v>0</v>
      </c>
    </row>
    <row r="56" spans="1:5" ht="15.45" x14ac:dyDescent="0.4">
      <c r="A56" s="64" t="s">
        <v>41</v>
      </c>
      <c r="B56" s="58">
        <v>1</v>
      </c>
      <c r="C56" s="59">
        <v>3</v>
      </c>
      <c r="D56" s="34">
        <v>0</v>
      </c>
    </row>
    <row r="57" spans="1:5" ht="15.45" x14ac:dyDescent="0.4">
      <c r="A57" s="64" t="s">
        <v>41</v>
      </c>
      <c r="B57" s="58">
        <v>1</v>
      </c>
      <c r="C57" s="59">
        <v>3</v>
      </c>
      <c r="D57" s="34">
        <v>0</v>
      </c>
    </row>
    <row r="58" spans="1:5" ht="15.45" x14ac:dyDescent="0.4">
      <c r="A58" s="64" t="s">
        <v>41</v>
      </c>
      <c r="B58" s="58">
        <v>1</v>
      </c>
      <c r="C58" s="59">
        <v>3</v>
      </c>
      <c r="D58" s="34">
        <v>0</v>
      </c>
    </row>
    <row r="59" spans="1:5" ht="15.45" x14ac:dyDescent="0.4">
      <c r="A59" s="64" t="s">
        <v>41</v>
      </c>
      <c r="B59" s="58">
        <v>1</v>
      </c>
      <c r="C59" s="59">
        <v>3</v>
      </c>
      <c r="D59" s="34">
        <v>0</v>
      </c>
    </row>
    <row r="60" spans="1:5" ht="15.45" x14ac:dyDescent="0.4">
      <c r="A60" s="64" t="s">
        <v>41</v>
      </c>
      <c r="B60" s="58">
        <v>1</v>
      </c>
      <c r="C60" s="59">
        <v>3</v>
      </c>
      <c r="D60" s="34">
        <v>0</v>
      </c>
    </row>
    <row r="61" spans="1:5" ht="15.45" x14ac:dyDescent="0.4">
      <c r="A61" s="64" t="s">
        <v>41</v>
      </c>
      <c r="B61" s="58">
        <v>1</v>
      </c>
      <c r="C61" s="59">
        <v>3</v>
      </c>
      <c r="D61" s="34">
        <v>0</v>
      </c>
    </row>
    <row r="62" spans="1:5" ht="15.45" x14ac:dyDescent="0.4">
      <c r="A62" s="64" t="s">
        <v>41</v>
      </c>
      <c r="B62" s="58">
        <v>2</v>
      </c>
      <c r="C62" s="59">
        <v>1</v>
      </c>
      <c r="D62" s="34">
        <v>0</v>
      </c>
      <c r="E62">
        <f>AVERAGE(D62:D81)</f>
        <v>0</v>
      </c>
    </row>
    <row r="63" spans="1:5" ht="15.45" x14ac:dyDescent="0.4">
      <c r="A63" s="64" t="s">
        <v>41</v>
      </c>
      <c r="B63" s="58">
        <v>2</v>
      </c>
      <c r="C63" s="59">
        <v>1</v>
      </c>
      <c r="D63" s="34">
        <v>0</v>
      </c>
    </row>
    <row r="64" spans="1:5" ht="15.45" x14ac:dyDescent="0.4">
      <c r="A64" s="64" t="s">
        <v>41</v>
      </c>
      <c r="B64" s="58">
        <v>2</v>
      </c>
      <c r="C64" s="59">
        <v>1</v>
      </c>
      <c r="D64" s="34">
        <v>0</v>
      </c>
    </row>
    <row r="65" spans="1:4" ht="15.45" x14ac:dyDescent="0.4">
      <c r="A65" s="64" t="s">
        <v>41</v>
      </c>
      <c r="B65" s="58">
        <v>2</v>
      </c>
      <c r="C65" s="59">
        <v>1</v>
      </c>
      <c r="D65" s="34">
        <v>0</v>
      </c>
    </row>
    <row r="66" spans="1:4" ht="15.45" x14ac:dyDescent="0.4">
      <c r="A66" s="64" t="s">
        <v>41</v>
      </c>
      <c r="B66" s="58">
        <v>2</v>
      </c>
      <c r="C66" s="59">
        <v>1</v>
      </c>
      <c r="D66" s="34">
        <v>0</v>
      </c>
    </row>
    <row r="67" spans="1:4" ht="15.45" x14ac:dyDescent="0.4">
      <c r="A67" s="64" t="s">
        <v>41</v>
      </c>
      <c r="B67" s="58">
        <v>2</v>
      </c>
      <c r="C67" s="59">
        <v>1</v>
      </c>
      <c r="D67" s="34">
        <v>0</v>
      </c>
    </row>
    <row r="68" spans="1:4" ht="15.45" x14ac:dyDescent="0.4">
      <c r="A68" s="64" t="s">
        <v>41</v>
      </c>
      <c r="B68" s="58">
        <v>2</v>
      </c>
      <c r="C68" s="59">
        <v>1</v>
      </c>
      <c r="D68" s="34">
        <v>0</v>
      </c>
    </row>
    <row r="69" spans="1:4" ht="15.45" x14ac:dyDescent="0.4">
      <c r="A69" s="64" t="s">
        <v>41</v>
      </c>
      <c r="B69" s="58">
        <v>2</v>
      </c>
      <c r="C69" s="59">
        <v>1</v>
      </c>
      <c r="D69" s="34">
        <v>0</v>
      </c>
    </row>
    <row r="70" spans="1:4" ht="15.45" x14ac:dyDescent="0.4">
      <c r="A70" s="64" t="s">
        <v>41</v>
      </c>
      <c r="B70" s="58">
        <v>2</v>
      </c>
      <c r="C70" s="59">
        <v>1</v>
      </c>
      <c r="D70" s="34">
        <v>0</v>
      </c>
    </row>
    <row r="71" spans="1:4" ht="15.45" x14ac:dyDescent="0.4">
      <c r="A71" s="64" t="s">
        <v>41</v>
      </c>
      <c r="B71" s="58">
        <v>2</v>
      </c>
      <c r="C71" s="59">
        <v>1</v>
      </c>
      <c r="D71" s="34">
        <v>0</v>
      </c>
    </row>
    <row r="72" spans="1:4" ht="15.45" x14ac:dyDescent="0.4">
      <c r="A72" s="64" t="s">
        <v>41</v>
      </c>
      <c r="B72" s="58">
        <v>2</v>
      </c>
      <c r="C72" s="59">
        <v>1</v>
      </c>
      <c r="D72" s="34">
        <v>0</v>
      </c>
    </row>
    <row r="73" spans="1:4" ht="15.45" x14ac:dyDescent="0.4">
      <c r="A73" s="64" t="s">
        <v>41</v>
      </c>
      <c r="B73" s="58">
        <v>2</v>
      </c>
      <c r="C73" s="59">
        <v>1</v>
      </c>
      <c r="D73" s="34">
        <v>0</v>
      </c>
    </row>
    <row r="74" spans="1:4" ht="15.45" x14ac:dyDescent="0.4">
      <c r="A74" s="64" t="s">
        <v>41</v>
      </c>
      <c r="B74" s="58">
        <v>2</v>
      </c>
      <c r="C74" s="59">
        <v>1</v>
      </c>
      <c r="D74" s="34">
        <v>0</v>
      </c>
    </row>
    <row r="75" spans="1:4" ht="15.45" x14ac:dyDescent="0.4">
      <c r="A75" s="64" t="s">
        <v>41</v>
      </c>
      <c r="B75" s="58">
        <v>2</v>
      </c>
      <c r="C75" s="59">
        <v>1</v>
      </c>
      <c r="D75" s="34">
        <v>0</v>
      </c>
    </row>
    <row r="76" spans="1:4" ht="15.45" x14ac:dyDescent="0.4">
      <c r="A76" s="64" t="s">
        <v>41</v>
      </c>
      <c r="B76" s="58">
        <v>2</v>
      </c>
      <c r="C76" s="59">
        <v>1</v>
      </c>
      <c r="D76" s="34">
        <v>0</v>
      </c>
    </row>
    <row r="77" spans="1:4" ht="15.45" x14ac:dyDescent="0.4">
      <c r="A77" s="64" t="s">
        <v>41</v>
      </c>
      <c r="B77" s="58">
        <v>2</v>
      </c>
      <c r="C77" s="59">
        <v>1</v>
      </c>
      <c r="D77" s="34">
        <v>0</v>
      </c>
    </row>
    <row r="78" spans="1:4" ht="15.45" x14ac:dyDescent="0.4">
      <c r="A78" s="64" t="s">
        <v>41</v>
      </c>
      <c r="B78" s="58">
        <v>2</v>
      </c>
      <c r="C78" s="59">
        <v>1</v>
      </c>
      <c r="D78" s="34">
        <v>0</v>
      </c>
    </row>
    <row r="79" spans="1:4" ht="15.45" x14ac:dyDescent="0.4">
      <c r="A79" s="64" t="s">
        <v>41</v>
      </c>
      <c r="B79" s="58">
        <v>2</v>
      </c>
      <c r="C79" s="59">
        <v>1</v>
      </c>
      <c r="D79" s="34">
        <v>0</v>
      </c>
    </row>
    <row r="80" spans="1:4" ht="15.45" x14ac:dyDescent="0.4">
      <c r="A80" s="64" t="s">
        <v>41</v>
      </c>
      <c r="B80" s="58">
        <v>2</v>
      </c>
      <c r="C80" s="59">
        <v>1</v>
      </c>
      <c r="D80" s="34">
        <v>0</v>
      </c>
    </row>
    <row r="81" spans="1:5" ht="15.45" x14ac:dyDescent="0.4">
      <c r="A81" s="64" t="s">
        <v>41</v>
      </c>
      <c r="B81" s="58">
        <v>2</v>
      </c>
      <c r="C81" s="59">
        <v>1</v>
      </c>
      <c r="D81" s="34">
        <v>0</v>
      </c>
    </row>
    <row r="82" spans="1:5" ht="15.45" x14ac:dyDescent="0.4">
      <c r="A82" s="64" t="s">
        <v>41</v>
      </c>
      <c r="B82" s="58">
        <v>2</v>
      </c>
      <c r="C82" s="59">
        <v>2</v>
      </c>
      <c r="D82" s="34">
        <v>0</v>
      </c>
      <c r="E82">
        <f>AVERAGE(D82:D101)</f>
        <v>0</v>
      </c>
    </row>
    <row r="83" spans="1:5" ht="15.45" x14ac:dyDescent="0.4">
      <c r="A83" s="64" t="s">
        <v>41</v>
      </c>
      <c r="B83" s="58">
        <v>2</v>
      </c>
      <c r="C83" s="59">
        <v>2</v>
      </c>
      <c r="D83" s="34">
        <v>0</v>
      </c>
    </row>
    <row r="84" spans="1:5" ht="15.45" x14ac:dyDescent="0.4">
      <c r="A84" s="64" t="s">
        <v>41</v>
      </c>
      <c r="B84" s="58">
        <v>2</v>
      </c>
      <c r="C84" s="59">
        <v>2</v>
      </c>
      <c r="D84" s="34">
        <v>0</v>
      </c>
    </row>
    <row r="85" spans="1:5" ht="15.45" x14ac:dyDescent="0.4">
      <c r="A85" s="64" t="s">
        <v>41</v>
      </c>
      <c r="B85" s="58">
        <v>2</v>
      </c>
      <c r="C85" s="59">
        <v>2</v>
      </c>
      <c r="D85" s="34">
        <v>0</v>
      </c>
    </row>
    <row r="86" spans="1:5" ht="15.45" x14ac:dyDescent="0.4">
      <c r="A86" s="64" t="s">
        <v>41</v>
      </c>
      <c r="B86" s="58">
        <v>2</v>
      </c>
      <c r="C86" s="59">
        <v>2</v>
      </c>
      <c r="D86" s="34">
        <v>0</v>
      </c>
    </row>
    <row r="87" spans="1:5" ht="15.45" x14ac:dyDescent="0.4">
      <c r="A87" s="64" t="s">
        <v>41</v>
      </c>
      <c r="B87" s="58">
        <v>2</v>
      </c>
      <c r="C87" s="59">
        <v>2</v>
      </c>
      <c r="D87" s="34">
        <v>0</v>
      </c>
    </row>
    <row r="88" spans="1:5" ht="15.45" x14ac:dyDescent="0.4">
      <c r="A88" s="64" t="s">
        <v>41</v>
      </c>
      <c r="B88" s="58">
        <v>2</v>
      </c>
      <c r="C88" s="59">
        <v>2</v>
      </c>
      <c r="D88" s="34">
        <v>0</v>
      </c>
    </row>
    <row r="89" spans="1:5" ht="15.45" x14ac:dyDescent="0.4">
      <c r="A89" s="64" t="s">
        <v>41</v>
      </c>
      <c r="B89" s="58">
        <v>2</v>
      </c>
      <c r="C89" s="59">
        <v>2</v>
      </c>
      <c r="D89" s="34">
        <v>0</v>
      </c>
    </row>
    <row r="90" spans="1:5" ht="15.45" x14ac:dyDescent="0.4">
      <c r="A90" s="64" t="s">
        <v>41</v>
      </c>
      <c r="B90" s="58">
        <v>2</v>
      </c>
      <c r="C90" s="59">
        <v>2</v>
      </c>
      <c r="D90" s="34">
        <v>0</v>
      </c>
    </row>
    <row r="91" spans="1:5" ht="15.45" x14ac:dyDescent="0.4">
      <c r="A91" s="64" t="s">
        <v>41</v>
      </c>
      <c r="B91" s="58">
        <v>2</v>
      </c>
      <c r="C91" s="59">
        <v>2</v>
      </c>
      <c r="D91" s="34">
        <v>0</v>
      </c>
    </row>
    <row r="92" spans="1:5" ht="15.45" x14ac:dyDescent="0.4">
      <c r="A92" s="64" t="s">
        <v>41</v>
      </c>
      <c r="B92" s="58">
        <v>2</v>
      </c>
      <c r="C92" s="59">
        <v>2</v>
      </c>
      <c r="D92" s="34">
        <v>0</v>
      </c>
    </row>
    <row r="93" spans="1:5" ht="15.45" x14ac:dyDescent="0.4">
      <c r="A93" s="64" t="s">
        <v>41</v>
      </c>
      <c r="B93" s="58">
        <v>2</v>
      </c>
      <c r="C93" s="59">
        <v>2</v>
      </c>
      <c r="D93" s="34">
        <v>0</v>
      </c>
    </row>
    <row r="94" spans="1:5" ht="15.45" x14ac:dyDescent="0.4">
      <c r="A94" s="64" t="s">
        <v>41</v>
      </c>
      <c r="B94" s="58">
        <v>2</v>
      </c>
      <c r="C94" s="59">
        <v>2</v>
      </c>
      <c r="D94" s="34">
        <v>0</v>
      </c>
    </row>
    <row r="95" spans="1:5" ht="15.45" x14ac:dyDescent="0.4">
      <c r="A95" s="64" t="s">
        <v>41</v>
      </c>
      <c r="B95" s="58">
        <v>2</v>
      </c>
      <c r="C95" s="59">
        <v>2</v>
      </c>
      <c r="D95" s="34">
        <v>0</v>
      </c>
    </row>
    <row r="96" spans="1:5" ht="15.45" x14ac:dyDescent="0.4">
      <c r="A96" s="64" t="s">
        <v>41</v>
      </c>
      <c r="B96" s="58">
        <v>2</v>
      </c>
      <c r="C96" s="59">
        <v>2</v>
      </c>
      <c r="D96" s="34">
        <v>0</v>
      </c>
    </row>
    <row r="97" spans="1:5" ht="15.45" x14ac:dyDescent="0.4">
      <c r="A97" s="64" t="s">
        <v>41</v>
      </c>
      <c r="B97" s="58">
        <v>2</v>
      </c>
      <c r="C97" s="59">
        <v>2</v>
      </c>
      <c r="D97" s="34">
        <v>0</v>
      </c>
    </row>
    <row r="98" spans="1:5" ht="15.45" x14ac:dyDescent="0.4">
      <c r="A98" s="64" t="s">
        <v>41</v>
      </c>
      <c r="B98" s="58">
        <v>2</v>
      </c>
      <c r="C98" s="59">
        <v>2</v>
      </c>
      <c r="D98" s="34">
        <v>0</v>
      </c>
    </row>
    <row r="99" spans="1:5" ht="15.45" x14ac:dyDescent="0.4">
      <c r="A99" s="64" t="s">
        <v>41</v>
      </c>
      <c r="B99" s="58">
        <v>2</v>
      </c>
      <c r="C99" s="59">
        <v>2</v>
      </c>
      <c r="D99" s="34">
        <v>0</v>
      </c>
    </row>
    <row r="100" spans="1:5" ht="15.45" x14ac:dyDescent="0.4">
      <c r="A100" s="64" t="s">
        <v>41</v>
      </c>
      <c r="B100" s="58">
        <v>2</v>
      </c>
      <c r="C100" s="59">
        <v>2</v>
      </c>
      <c r="D100" s="34">
        <v>0</v>
      </c>
    </row>
    <row r="101" spans="1:5" ht="15.45" x14ac:dyDescent="0.4">
      <c r="A101" s="64" t="s">
        <v>41</v>
      </c>
      <c r="B101" s="58">
        <v>2</v>
      </c>
      <c r="C101" s="59">
        <v>2</v>
      </c>
      <c r="D101" s="34">
        <v>0</v>
      </c>
    </row>
    <row r="102" spans="1:5" ht="15.45" x14ac:dyDescent="0.4">
      <c r="A102" s="64" t="s">
        <v>41</v>
      </c>
      <c r="B102" s="58">
        <v>2</v>
      </c>
      <c r="C102" s="59">
        <v>3</v>
      </c>
      <c r="D102" s="34">
        <v>0</v>
      </c>
      <c r="E102">
        <f>AVERAGE(D102:D121)</f>
        <v>8.2417582417582427</v>
      </c>
    </row>
    <row r="103" spans="1:5" ht="15.45" x14ac:dyDescent="0.4">
      <c r="A103" s="64" t="s">
        <v>41</v>
      </c>
      <c r="B103" s="58">
        <v>2</v>
      </c>
      <c r="C103" s="59">
        <v>3</v>
      </c>
      <c r="D103" s="34">
        <v>0</v>
      </c>
    </row>
    <row r="104" spans="1:5" ht="15.45" x14ac:dyDescent="0.4">
      <c r="A104" s="64" t="s">
        <v>41</v>
      </c>
      <c r="B104" s="58">
        <v>2</v>
      </c>
      <c r="C104" s="59">
        <v>3</v>
      </c>
      <c r="D104" s="34">
        <v>0</v>
      </c>
    </row>
    <row r="105" spans="1:5" ht="15.45" x14ac:dyDescent="0.4">
      <c r="A105" s="64" t="s">
        <v>41</v>
      </c>
      <c r="B105" s="58">
        <v>2</v>
      </c>
      <c r="C105" s="59">
        <v>3</v>
      </c>
      <c r="D105" s="34">
        <v>0</v>
      </c>
    </row>
    <row r="106" spans="1:5" ht="15.45" x14ac:dyDescent="0.4">
      <c r="A106" s="64" t="s">
        <v>41</v>
      </c>
      <c r="B106" s="58">
        <v>2</v>
      </c>
      <c r="C106" s="59">
        <v>3</v>
      </c>
      <c r="D106" s="34">
        <v>0</v>
      </c>
    </row>
    <row r="107" spans="1:5" ht="15.45" x14ac:dyDescent="0.4">
      <c r="A107" s="64" t="s">
        <v>41</v>
      </c>
      <c r="B107" s="58">
        <v>2</v>
      </c>
      <c r="C107" s="59">
        <v>3</v>
      </c>
      <c r="D107" s="34">
        <v>0</v>
      </c>
    </row>
    <row r="108" spans="1:5" ht="15.45" x14ac:dyDescent="0.4">
      <c r="A108" s="64" t="s">
        <v>41</v>
      </c>
      <c r="B108" s="58">
        <v>2</v>
      </c>
      <c r="C108" s="59">
        <v>3</v>
      </c>
      <c r="D108" s="34">
        <v>0</v>
      </c>
    </row>
    <row r="109" spans="1:5" ht="15.45" x14ac:dyDescent="0.4">
      <c r="A109" s="64" t="s">
        <v>41</v>
      </c>
      <c r="B109" s="58">
        <v>2</v>
      </c>
      <c r="C109" s="59">
        <v>3</v>
      </c>
      <c r="D109" s="34">
        <v>0</v>
      </c>
    </row>
    <row r="110" spans="1:5" ht="15.45" x14ac:dyDescent="0.4">
      <c r="A110" s="64" t="s">
        <v>41</v>
      </c>
      <c r="B110" s="58">
        <v>2</v>
      </c>
      <c r="C110" s="59">
        <v>3</v>
      </c>
      <c r="D110" s="34">
        <v>0</v>
      </c>
    </row>
    <row r="111" spans="1:5" ht="15.45" x14ac:dyDescent="0.4">
      <c r="A111" s="64" t="s">
        <v>41</v>
      </c>
      <c r="B111" s="58">
        <v>2</v>
      </c>
      <c r="C111" s="59">
        <v>3</v>
      </c>
      <c r="D111" s="34">
        <v>0</v>
      </c>
    </row>
    <row r="112" spans="1:5" ht="15.45" x14ac:dyDescent="0.4">
      <c r="A112" s="64" t="s">
        <v>41</v>
      </c>
      <c r="B112" s="58">
        <v>2</v>
      </c>
      <c r="C112" s="59">
        <v>3</v>
      </c>
      <c r="D112" s="34">
        <v>0</v>
      </c>
    </row>
    <row r="113" spans="1:5" ht="15.45" x14ac:dyDescent="0.4">
      <c r="A113" s="64" t="s">
        <v>41</v>
      </c>
      <c r="B113" s="58">
        <v>2</v>
      </c>
      <c r="C113" s="59">
        <v>3</v>
      </c>
      <c r="D113" s="34">
        <v>0</v>
      </c>
    </row>
    <row r="114" spans="1:5" ht="15.45" x14ac:dyDescent="0.4">
      <c r="A114" s="64" t="s">
        <v>41</v>
      </c>
      <c r="B114" s="58">
        <v>2</v>
      </c>
      <c r="C114" s="59">
        <v>3</v>
      </c>
      <c r="D114" s="34">
        <v>0</v>
      </c>
    </row>
    <row r="115" spans="1:5" ht="15.45" x14ac:dyDescent="0.4">
      <c r="A115" s="64" t="s">
        <v>41</v>
      </c>
      <c r="B115" s="70">
        <v>2</v>
      </c>
      <c r="C115" s="71">
        <v>3</v>
      </c>
      <c r="D115" s="34">
        <v>0</v>
      </c>
    </row>
    <row r="116" spans="1:5" ht="15.45" x14ac:dyDescent="0.4">
      <c r="A116" s="64" t="s">
        <v>41</v>
      </c>
      <c r="B116" s="70">
        <v>2</v>
      </c>
      <c r="C116" s="71">
        <v>3</v>
      </c>
      <c r="D116" s="34">
        <v>0</v>
      </c>
    </row>
    <row r="117" spans="1:5" ht="15.45" x14ac:dyDescent="0.4">
      <c r="A117" s="64" t="s">
        <v>41</v>
      </c>
      <c r="B117" s="70">
        <v>2</v>
      </c>
      <c r="C117" s="71">
        <v>3</v>
      </c>
      <c r="D117" s="34">
        <v>0</v>
      </c>
    </row>
    <row r="118" spans="1:5" ht="15.45" x14ac:dyDescent="0.4">
      <c r="A118" s="64" t="s">
        <v>41</v>
      </c>
      <c r="B118" s="70">
        <v>2</v>
      </c>
      <c r="C118" s="71">
        <v>3</v>
      </c>
      <c r="D118" s="34">
        <v>0</v>
      </c>
    </row>
    <row r="119" spans="1:5" ht="15.45" x14ac:dyDescent="0.4">
      <c r="A119" s="64" t="s">
        <v>41</v>
      </c>
      <c r="B119" s="70">
        <v>2</v>
      </c>
      <c r="C119" s="71">
        <v>3</v>
      </c>
      <c r="D119" s="34">
        <v>0</v>
      </c>
    </row>
    <row r="120" spans="1:5" ht="15.45" x14ac:dyDescent="0.4">
      <c r="A120" s="64" t="s">
        <v>41</v>
      </c>
      <c r="B120" s="70">
        <v>2</v>
      </c>
      <c r="C120" s="71">
        <v>3</v>
      </c>
      <c r="D120" s="34">
        <v>79.365079365079367</v>
      </c>
    </row>
    <row r="121" spans="1:5" ht="15.45" x14ac:dyDescent="0.4">
      <c r="A121" s="64" t="s">
        <v>41</v>
      </c>
      <c r="B121" s="70">
        <v>2</v>
      </c>
      <c r="C121" s="71">
        <v>3</v>
      </c>
      <c r="D121" s="34">
        <v>85.470085470085465</v>
      </c>
    </row>
    <row r="122" spans="1:5" ht="15.45" x14ac:dyDescent="0.4">
      <c r="A122" s="64" t="s">
        <v>41</v>
      </c>
      <c r="B122" s="70">
        <v>3</v>
      </c>
      <c r="C122" s="71">
        <v>1</v>
      </c>
      <c r="D122" s="60">
        <v>85.470085470085465</v>
      </c>
      <c r="E122" s="78">
        <f>AVERAGE(D122:D141)</f>
        <v>16.218966218966219</v>
      </c>
    </row>
    <row r="123" spans="1:5" ht="15.45" x14ac:dyDescent="0.4">
      <c r="A123" s="64" t="s">
        <v>41</v>
      </c>
      <c r="B123" s="70">
        <v>3</v>
      </c>
      <c r="C123" s="71">
        <v>1</v>
      </c>
      <c r="D123" s="60">
        <v>0</v>
      </c>
    </row>
    <row r="124" spans="1:5" ht="15.45" x14ac:dyDescent="0.4">
      <c r="A124" s="64" t="s">
        <v>41</v>
      </c>
      <c r="B124" s="70">
        <v>3</v>
      </c>
      <c r="C124" s="71">
        <v>1</v>
      </c>
      <c r="D124" s="60">
        <v>0</v>
      </c>
    </row>
    <row r="125" spans="1:5" ht="15.45" x14ac:dyDescent="0.4">
      <c r="A125" s="64" t="s">
        <v>41</v>
      </c>
      <c r="B125" s="70">
        <v>3</v>
      </c>
      <c r="C125" s="71">
        <v>1</v>
      </c>
      <c r="D125" s="60">
        <v>0</v>
      </c>
    </row>
    <row r="126" spans="1:5" ht="15.45" x14ac:dyDescent="0.4">
      <c r="A126" s="64" t="s">
        <v>41</v>
      </c>
      <c r="B126" s="70">
        <v>3</v>
      </c>
      <c r="C126" s="71">
        <v>1</v>
      </c>
      <c r="D126" s="60">
        <v>0</v>
      </c>
    </row>
    <row r="127" spans="1:5" ht="15.45" x14ac:dyDescent="0.4">
      <c r="A127" s="64" t="s">
        <v>41</v>
      </c>
      <c r="B127" s="70">
        <v>3</v>
      </c>
      <c r="C127" s="71">
        <v>1</v>
      </c>
      <c r="D127" s="60">
        <v>0</v>
      </c>
    </row>
    <row r="128" spans="1:5" ht="15.45" x14ac:dyDescent="0.4">
      <c r="A128" s="64" t="s">
        <v>41</v>
      </c>
      <c r="B128" s="70">
        <v>3</v>
      </c>
      <c r="C128" s="71">
        <v>1</v>
      </c>
      <c r="D128" s="60">
        <v>85.470085470085465</v>
      </c>
    </row>
    <row r="129" spans="1:5" ht="15.45" x14ac:dyDescent="0.4">
      <c r="A129" s="64" t="s">
        <v>41</v>
      </c>
      <c r="B129" s="70">
        <v>3</v>
      </c>
      <c r="C129" s="71">
        <v>1</v>
      </c>
      <c r="D129" s="60">
        <v>0</v>
      </c>
    </row>
    <row r="130" spans="1:5" ht="15.45" x14ac:dyDescent="0.4">
      <c r="A130" s="64" t="s">
        <v>41</v>
      </c>
      <c r="B130" s="70">
        <v>3</v>
      </c>
      <c r="C130" s="71">
        <v>1</v>
      </c>
      <c r="D130" s="60">
        <v>79.365079365079367</v>
      </c>
    </row>
    <row r="131" spans="1:5" ht="15.45" x14ac:dyDescent="0.4">
      <c r="A131" s="64" t="s">
        <v>41</v>
      </c>
      <c r="B131" s="70">
        <v>3</v>
      </c>
      <c r="C131" s="71">
        <v>1</v>
      </c>
      <c r="D131" s="60">
        <v>0</v>
      </c>
    </row>
    <row r="132" spans="1:5" ht="15.45" x14ac:dyDescent="0.4">
      <c r="A132" s="64" t="s">
        <v>41</v>
      </c>
      <c r="B132" s="64">
        <v>3</v>
      </c>
      <c r="C132" s="71">
        <v>1</v>
      </c>
      <c r="D132" s="60">
        <v>0</v>
      </c>
    </row>
    <row r="133" spans="1:5" ht="15.45" x14ac:dyDescent="0.4">
      <c r="A133" s="64" t="s">
        <v>41</v>
      </c>
      <c r="B133" s="64">
        <v>3</v>
      </c>
      <c r="C133" s="71">
        <v>1</v>
      </c>
      <c r="D133" s="60">
        <v>0</v>
      </c>
    </row>
    <row r="134" spans="1:5" ht="15.45" x14ac:dyDescent="0.4">
      <c r="A134" s="64" t="s">
        <v>41</v>
      </c>
      <c r="B134" s="64">
        <v>3</v>
      </c>
      <c r="C134" s="71">
        <v>1</v>
      </c>
      <c r="D134" s="60">
        <v>0</v>
      </c>
    </row>
    <row r="135" spans="1:5" ht="15.45" x14ac:dyDescent="0.4">
      <c r="A135" s="64" t="s">
        <v>41</v>
      </c>
      <c r="B135" s="64">
        <v>3</v>
      </c>
      <c r="C135" s="71">
        <v>1</v>
      </c>
      <c r="D135" s="60">
        <v>0</v>
      </c>
    </row>
    <row r="136" spans="1:5" ht="15.45" x14ac:dyDescent="0.4">
      <c r="A136" s="64" t="s">
        <v>41</v>
      </c>
      <c r="B136" s="64">
        <v>3</v>
      </c>
      <c r="C136" s="71">
        <v>1</v>
      </c>
      <c r="D136" s="60">
        <v>0</v>
      </c>
    </row>
    <row r="137" spans="1:5" ht="15.45" x14ac:dyDescent="0.4">
      <c r="A137" s="64" t="s">
        <v>41</v>
      </c>
      <c r="B137" s="64">
        <v>3</v>
      </c>
      <c r="C137" s="71">
        <v>1</v>
      </c>
      <c r="D137" s="60">
        <v>0</v>
      </c>
    </row>
    <row r="138" spans="1:5" ht="15.45" x14ac:dyDescent="0.4">
      <c r="A138" s="64" t="s">
        <v>41</v>
      </c>
      <c r="B138" s="64">
        <v>3</v>
      </c>
      <c r="C138" s="71">
        <v>1</v>
      </c>
      <c r="D138" s="60">
        <v>74.074074074074062</v>
      </c>
    </row>
    <row r="139" spans="1:5" ht="15.45" x14ac:dyDescent="0.4">
      <c r="A139" s="64" t="s">
        <v>41</v>
      </c>
      <c r="B139" s="64">
        <v>3</v>
      </c>
      <c r="C139" s="71">
        <v>1</v>
      </c>
      <c r="D139" s="60">
        <v>0</v>
      </c>
    </row>
    <row r="140" spans="1:5" ht="15.45" x14ac:dyDescent="0.4">
      <c r="A140" s="64" t="s">
        <v>41</v>
      </c>
      <c r="B140" s="64">
        <v>3</v>
      </c>
      <c r="C140" s="71">
        <v>1</v>
      </c>
      <c r="D140" s="60">
        <v>0</v>
      </c>
    </row>
    <row r="141" spans="1:5" ht="15.45" x14ac:dyDescent="0.4">
      <c r="A141" s="64" t="s">
        <v>41</v>
      </c>
      <c r="B141" s="64">
        <v>3</v>
      </c>
      <c r="C141" s="71">
        <v>1</v>
      </c>
      <c r="D141" s="60">
        <v>0</v>
      </c>
    </row>
    <row r="142" spans="1:5" ht="15.45" x14ac:dyDescent="0.4">
      <c r="A142" s="64" t="s">
        <v>41</v>
      </c>
      <c r="B142" s="64">
        <v>3</v>
      </c>
      <c r="C142" s="71">
        <v>2</v>
      </c>
      <c r="D142" s="60">
        <v>74.074074074074062</v>
      </c>
      <c r="E142" s="78">
        <f>AVERAGE(D142:D161)</f>
        <v>40.485916588857762</v>
      </c>
    </row>
    <row r="143" spans="1:5" ht="15.45" x14ac:dyDescent="0.4">
      <c r="A143" s="64" t="s">
        <v>41</v>
      </c>
      <c r="B143" s="64">
        <v>3</v>
      </c>
      <c r="C143" s="71">
        <v>2</v>
      </c>
      <c r="D143" s="60">
        <v>0</v>
      </c>
    </row>
    <row r="144" spans="1:5" ht="15.45" x14ac:dyDescent="0.4">
      <c r="A144" s="64" t="s">
        <v>41</v>
      </c>
      <c r="B144" s="64">
        <v>3</v>
      </c>
      <c r="C144" s="71">
        <v>2</v>
      </c>
      <c r="D144" s="60">
        <v>238.0952380952381</v>
      </c>
    </row>
    <row r="145" spans="1:4" ht="15.45" x14ac:dyDescent="0.4">
      <c r="A145" s="64" t="s">
        <v>41</v>
      </c>
      <c r="B145" s="64">
        <v>3</v>
      </c>
      <c r="C145" s="71">
        <v>2</v>
      </c>
      <c r="D145" s="60">
        <v>0</v>
      </c>
    </row>
    <row r="146" spans="1:4" ht="15.45" x14ac:dyDescent="0.4">
      <c r="A146" s="64" t="s">
        <v>41</v>
      </c>
      <c r="B146" s="64">
        <v>3</v>
      </c>
      <c r="C146" s="71">
        <v>0</v>
      </c>
      <c r="D146" s="60">
        <v>0</v>
      </c>
    </row>
    <row r="147" spans="1:4" ht="15.45" x14ac:dyDescent="0.4">
      <c r="A147" s="64" t="s">
        <v>41</v>
      </c>
      <c r="B147" s="64">
        <v>3</v>
      </c>
      <c r="C147" s="71">
        <v>2</v>
      </c>
      <c r="D147" s="60">
        <v>0</v>
      </c>
    </row>
    <row r="148" spans="1:4" ht="15.45" x14ac:dyDescent="0.4">
      <c r="A148" s="64" t="s">
        <v>41</v>
      </c>
      <c r="B148" s="64">
        <v>3</v>
      </c>
      <c r="C148" s="71">
        <v>2</v>
      </c>
      <c r="D148" s="60">
        <v>0</v>
      </c>
    </row>
    <row r="149" spans="1:4" ht="15.45" x14ac:dyDescent="0.4">
      <c r="A149" s="64" t="s">
        <v>41</v>
      </c>
      <c r="B149" s="64">
        <v>3</v>
      </c>
      <c r="C149" s="71">
        <v>2</v>
      </c>
      <c r="D149" s="60">
        <v>0</v>
      </c>
    </row>
    <row r="150" spans="1:4" ht="15.45" x14ac:dyDescent="0.4">
      <c r="A150" s="64" t="s">
        <v>41</v>
      </c>
      <c r="B150" s="64">
        <v>3</v>
      </c>
      <c r="C150" s="71">
        <v>2</v>
      </c>
      <c r="D150" s="60">
        <v>196.07843137254903</v>
      </c>
    </row>
    <row r="151" spans="1:4" ht="15.45" x14ac:dyDescent="0.4">
      <c r="A151" s="64" t="s">
        <v>41</v>
      </c>
      <c r="B151" s="64">
        <v>3</v>
      </c>
      <c r="C151" s="71">
        <v>2</v>
      </c>
      <c r="D151" s="60">
        <v>65.359477124183002</v>
      </c>
    </row>
    <row r="152" spans="1:4" ht="15.45" x14ac:dyDescent="0.4">
      <c r="A152" s="64" t="s">
        <v>41</v>
      </c>
      <c r="B152" s="64">
        <v>3</v>
      </c>
      <c r="C152" s="71">
        <v>2</v>
      </c>
      <c r="D152" s="60">
        <v>0</v>
      </c>
    </row>
    <row r="153" spans="1:4" ht="15.45" x14ac:dyDescent="0.4">
      <c r="A153" s="64" t="s">
        <v>41</v>
      </c>
      <c r="B153" s="64">
        <v>3</v>
      </c>
      <c r="C153" s="71">
        <v>2</v>
      </c>
      <c r="D153" s="60">
        <v>69.444444444444443</v>
      </c>
    </row>
    <row r="154" spans="1:4" ht="15.45" x14ac:dyDescent="0.4">
      <c r="A154" s="64" t="s">
        <v>41</v>
      </c>
      <c r="B154" s="64">
        <v>3</v>
      </c>
      <c r="C154" s="71">
        <v>2</v>
      </c>
      <c r="D154" s="60">
        <v>92.592592592592595</v>
      </c>
    </row>
    <row r="155" spans="1:4" ht="15.45" x14ac:dyDescent="0.4">
      <c r="A155" s="64" t="s">
        <v>41</v>
      </c>
      <c r="B155" s="64">
        <v>3</v>
      </c>
      <c r="C155" s="71">
        <v>2</v>
      </c>
      <c r="D155" s="60">
        <v>0</v>
      </c>
    </row>
    <row r="156" spans="1:4" ht="15.45" x14ac:dyDescent="0.4">
      <c r="A156" s="64" t="s">
        <v>41</v>
      </c>
      <c r="B156" s="64">
        <v>3</v>
      </c>
      <c r="C156" s="71">
        <v>2</v>
      </c>
      <c r="D156" s="60">
        <v>0</v>
      </c>
    </row>
    <row r="157" spans="1:4" ht="15.45" x14ac:dyDescent="0.4">
      <c r="A157" s="64" t="s">
        <v>41</v>
      </c>
      <c r="B157" s="64">
        <v>3</v>
      </c>
      <c r="C157" s="71">
        <v>2</v>
      </c>
      <c r="D157" s="60">
        <v>0</v>
      </c>
    </row>
    <row r="158" spans="1:4" ht="15.45" x14ac:dyDescent="0.4">
      <c r="A158" s="64" t="s">
        <v>41</v>
      </c>
      <c r="B158" s="64">
        <v>3</v>
      </c>
      <c r="C158" s="71">
        <v>2</v>
      </c>
      <c r="D158" s="60">
        <v>74.074074074074062</v>
      </c>
    </row>
    <row r="159" spans="1:4" ht="15.45" x14ac:dyDescent="0.4">
      <c r="A159" s="64" t="s">
        <v>41</v>
      </c>
      <c r="B159" s="64">
        <v>3</v>
      </c>
      <c r="C159" s="71">
        <v>2</v>
      </c>
      <c r="D159" s="60">
        <v>0</v>
      </c>
    </row>
    <row r="160" spans="1:4" ht="15.45" x14ac:dyDescent="0.4">
      <c r="A160" s="64" t="s">
        <v>41</v>
      </c>
      <c r="B160" s="64">
        <v>3</v>
      </c>
      <c r="C160" s="71">
        <v>2</v>
      </c>
      <c r="D160" s="60">
        <v>0</v>
      </c>
    </row>
    <row r="161" spans="1:5" ht="15.45" x14ac:dyDescent="0.4">
      <c r="A161" s="64" t="s">
        <v>41</v>
      </c>
      <c r="B161" s="64">
        <v>3</v>
      </c>
      <c r="C161" s="71">
        <v>2</v>
      </c>
      <c r="D161" s="60">
        <v>0</v>
      </c>
    </row>
    <row r="162" spans="1:5" ht="15.45" x14ac:dyDescent="0.4">
      <c r="A162" s="64" t="s">
        <v>41</v>
      </c>
      <c r="B162" s="64">
        <v>3</v>
      </c>
      <c r="C162" s="71">
        <v>3</v>
      </c>
      <c r="D162" s="60">
        <v>0</v>
      </c>
      <c r="E162" s="78">
        <f>AVERAGE(D162:D181)</f>
        <v>0</v>
      </c>
    </row>
    <row r="163" spans="1:5" ht="15.45" x14ac:dyDescent="0.4">
      <c r="A163" s="64" t="s">
        <v>41</v>
      </c>
      <c r="B163" s="64">
        <v>3</v>
      </c>
      <c r="C163" s="71">
        <v>3</v>
      </c>
      <c r="D163" s="60">
        <v>0</v>
      </c>
    </row>
    <row r="164" spans="1:5" ht="15.45" x14ac:dyDescent="0.4">
      <c r="A164" s="64" t="s">
        <v>41</v>
      </c>
      <c r="B164" s="64">
        <v>3</v>
      </c>
      <c r="C164" s="71">
        <v>3</v>
      </c>
      <c r="D164" s="60">
        <v>0</v>
      </c>
    </row>
    <row r="165" spans="1:5" ht="15.45" x14ac:dyDescent="0.4">
      <c r="A165" s="64" t="s">
        <v>41</v>
      </c>
      <c r="B165" s="64">
        <v>3</v>
      </c>
      <c r="C165" s="71">
        <v>3</v>
      </c>
      <c r="D165" s="60">
        <v>0</v>
      </c>
    </row>
    <row r="166" spans="1:5" ht="15.45" x14ac:dyDescent="0.4">
      <c r="A166" s="64" t="s">
        <v>41</v>
      </c>
      <c r="B166" s="64">
        <v>3</v>
      </c>
      <c r="C166" s="71">
        <v>3</v>
      </c>
      <c r="D166" s="60">
        <v>0</v>
      </c>
    </row>
    <row r="167" spans="1:5" ht="15.45" x14ac:dyDescent="0.4">
      <c r="A167" s="64" t="s">
        <v>41</v>
      </c>
      <c r="B167" s="64">
        <v>3</v>
      </c>
      <c r="C167" s="71">
        <v>3</v>
      </c>
      <c r="D167" s="60">
        <v>0</v>
      </c>
    </row>
    <row r="168" spans="1:5" ht="15.45" x14ac:dyDescent="0.4">
      <c r="A168" s="64" t="s">
        <v>41</v>
      </c>
      <c r="B168" s="64">
        <v>3</v>
      </c>
      <c r="C168" s="71">
        <v>3</v>
      </c>
      <c r="D168" s="60">
        <v>0</v>
      </c>
    </row>
    <row r="169" spans="1:5" ht="15.45" x14ac:dyDescent="0.4">
      <c r="A169" s="64" t="s">
        <v>41</v>
      </c>
      <c r="B169" s="64">
        <v>3</v>
      </c>
      <c r="C169" s="71">
        <v>3</v>
      </c>
      <c r="D169" s="60">
        <v>0</v>
      </c>
    </row>
    <row r="170" spans="1:5" ht="15.45" x14ac:dyDescent="0.4">
      <c r="A170" s="64" t="s">
        <v>41</v>
      </c>
      <c r="B170" s="64">
        <v>3</v>
      </c>
      <c r="C170" s="71">
        <v>3</v>
      </c>
      <c r="D170" s="60">
        <v>0</v>
      </c>
    </row>
    <row r="171" spans="1:5" ht="15.45" x14ac:dyDescent="0.4">
      <c r="A171" s="64" t="s">
        <v>41</v>
      </c>
      <c r="B171" s="64">
        <v>3</v>
      </c>
      <c r="C171" s="71">
        <v>3</v>
      </c>
      <c r="D171" s="60">
        <v>0</v>
      </c>
    </row>
    <row r="172" spans="1:5" ht="15.45" x14ac:dyDescent="0.4">
      <c r="A172" s="64" t="s">
        <v>41</v>
      </c>
      <c r="B172" s="64">
        <v>3</v>
      </c>
      <c r="C172" s="71">
        <v>3</v>
      </c>
      <c r="D172" s="60">
        <v>0</v>
      </c>
    </row>
    <row r="173" spans="1:5" ht="15.45" x14ac:dyDescent="0.4">
      <c r="A173" s="64" t="s">
        <v>41</v>
      </c>
      <c r="B173" s="64">
        <v>3</v>
      </c>
      <c r="C173" s="71">
        <v>3</v>
      </c>
      <c r="D173" s="60">
        <v>0</v>
      </c>
    </row>
    <row r="174" spans="1:5" ht="15.45" x14ac:dyDescent="0.4">
      <c r="A174" s="64" t="s">
        <v>41</v>
      </c>
      <c r="B174" s="64">
        <v>3</v>
      </c>
      <c r="C174" s="71">
        <v>3</v>
      </c>
      <c r="D174" s="60">
        <v>0</v>
      </c>
    </row>
    <row r="175" spans="1:5" ht="15.45" x14ac:dyDescent="0.4">
      <c r="A175" s="64" t="s">
        <v>41</v>
      </c>
      <c r="B175" s="64">
        <v>3</v>
      </c>
      <c r="C175" s="71">
        <v>3</v>
      </c>
      <c r="D175" s="60">
        <v>0</v>
      </c>
    </row>
    <row r="176" spans="1:5" ht="15.45" x14ac:dyDescent="0.4">
      <c r="A176" s="64" t="s">
        <v>41</v>
      </c>
      <c r="B176" s="64">
        <v>3</v>
      </c>
      <c r="C176" s="71">
        <v>3</v>
      </c>
      <c r="D176" s="60">
        <v>0</v>
      </c>
    </row>
    <row r="177" spans="1:5" ht="15.45" x14ac:dyDescent="0.4">
      <c r="A177" s="64" t="s">
        <v>41</v>
      </c>
      <c r="B177" s="72">
        <v>3</v>
      </c>
      <c r="C177" s="71">
        <v>3</v>
      </c>
      <c r="D177" s="60">
        <v>0</v>
      </c>
    </row>
    <row r="178" spans="1:5" ht="15.45" x14ac:dyDescent="0.4">
      <c r="A178" s="64" t="s">
        <v>41</v>
      </c>
      <c r="B178" s="72">
        <v>3</v>
      </c>
      <c r="C178" s="71">
        <v>3</v>
      </c>
      <c r="D178" s="60">
        <v>0</v>
      </c>
    </row>
    <row r="179" spans="1:5" ht="15.45" x14ac:dyDescent="0.4">
      <c r="A179" s="64" t="s">
        <v>41</v>
      </c>
      <c r="B179" s="72">
        <v>3</v>
      </c>
      <c r="C179" s="71">
        <v>3</v>
      </c>
      <c r="D179" s="60">
        <v>0</v>
      </c>
    </row>
    <row r="180" spans="1:5" ht="15.45" x14ac:dyDescent="0.4">
      <c r="A180" s="64" t="s">
        <v>41</v>
      </c>
      <c r="B180" s="72">
        <v>3</v>
      </c>
      <c r="C180" s="71">
        <v>3</v>
      </c>
      <c r="D180" s="60">
        <v>0</v>
      </c>
    </row>
    <row r="181" spans="1:5" ht="15.45" x14ac:dyDescent="0.4">
      <c r="A181" s="64" t="s">
        <v>41</v>
      </c>
      <c r="B181" s="72">
        <v>3</v>
      </c>
      <c r="C181" s="71">
        <v>3</v>
      </c>
      <c r="D181" s="60">
        <v>0</v>
      </c>
    </row>
    <row r="182" spans="1:5" ht="15.45" x14ac:dyDescent="0.4">
      <c r="A182" s="64" t="s">
        <v>114</v>
      </c>
      <c r="B182" s="72">
        <v>2</v>
      </c>
      <c r="C182" s="71">
        <v>1</v>
      </c>
      <c r="D182" s="60">
        <v>0</v>
      </c>
      <c r="E182" s="78">
        <f>AVERAGE(D182:D201)</f>
        <v>0</v>
      </c>
    </row>
    <row r="183" spans="1:5" ht="15.45" x14ac:dyDescent="0.4">
      <c r="A183" s="64" t="s">
        <v>114</v>
      </c>
      <c r="B183" s="72">
        <v>2</v>
      </c>
      <c r="C183" s="71">
        <v>1</v>
      </c>
      <c r="D183" s="60">
        <v>0</v>
      </c>
    </row>
    <row r="184" spans="1:5" ht="15.45" x14ac:dyDescent="0.4">
      <c r="A184" s="64" t="s">
        <v>114</v>
      </c>
      <c r="B184" s="72">
        <v>2</v>
      </c>
      <c r="C184" s="71">
        <v>1</v>
      </c>
      <c r="D184" s="60">
        <v>0</v>
      </c>
    </row>
    <row r="185" spans="1:5" ht="15.45" x14ac:dyDescent="0.4">
      <c r="A185" s="64" t="s">
        <v>114</v>
      </c>
      <c r="B185" s="72">
        <v>2</v>
      </c>
      <c r="C185" s="71">
        <v>1</v>
      </c>
      <c r="D185" s="60">
        <v>0</v>
      </c>
    </row>
    <row r="186" spans="1:5" ht="15.45" x14ac:dyDescent="0.4">
      <c r="A186" s="64" t="s">
        <v>114</v>
      </c>
      <c r="B186" s="72">
        <v>2</v>
      </c>
      <c r="C186" s="71">
        <v>1</v>
      </c>
      <c r="D186" s="60">
        <v>0</v>
      </c>
    </row>
    <row r="187" spans="1:5" ht="15.45" x14ac:dyDescent="0.4">
      <c r="A187" s="64" t="s">
        <v>114</v>
      </c>
      <c r="B187" s="72">
        <v>2</v>
      </c>
      <c r="C187" s="71">
        <v>1</v>
      </c>
      <c r="D187" s="60">
        <v>0</v>
      </c>
    </row>
    <row r="188" spans="1:5" ht="15.45" x14ac:dyDescent="0.4">
      <c r="A188" s="64" t="s">
        <v>114</v>
      </c>
      <c r="B188" s="72">
        <v>2</v>
      </c>
      <c r="C188" s="71">
        <v>1</v>
      </c>
      <c r="D188" s="60">
        <v>0</v>
      </c>
    </row>
    <row r="189" spans="1:5" ht="15.45" x14ac:dyDescent="0.4">
      <c r="A189" s="64" t="s">
        <v>114</v>
      </c>
      <c r="B189" s="72">
        <v>2</v>
      </c>
      <c r="C189" s="71">
        <v>1</v>
      </c>
      <c r="D189" s="60">
        <v>0</v>
      </c>
    </row>
    <row r="190" spans="1:5" ht="15.45" x14ac:dyDescent="0.4">
      <c r="A190" s="64" t="s">
        <v>114</v>
      </c>
      <c r="B190" s="72">
        <v>2</v>
      </c>
      <c r="C190" s="71">
        <v>1</v>
      </c>
      <c r="D190" s="60">
        <v>0</v>
      </c>
    </row>
    <row r="191" spans="1:5" ht="15.45" x14ac:dyDescent="0.4">
      <c r="A191" s="64" t="s">
        <v>114</v>
      </c>
      <c r="B191" s="72">
        <v>2</v>
      </c>
      <c r="C191" s="71">
        <v>1</v>
      </c>
      <c r="D191" s="60">
        <v>0</v>
      </c>
    </row>
    <row r="192" spans="1:5" ht="15.45" x14ac:dyDescent="0.4">
      <c r="A192" s="64" t="s">
        <v>114</v>
      </c>
      <c r="B192" s="72">
        <v>2</v>
      </c>
      <c r="C192" s="71">
        <v>1</v>
      </c>
      <c r="D192" s="60">
        <v>0</v>
      </c>
    </row>
    <row r="193" spans="1:5" ht="15.45" x14ac:dyDescent="0.4">
      <c r="A193" s="64" t="s">
        <v>114</v>
      </c>
      <c r="B193" s="72">
        <v>2</v>
      </c>
      <c r="C193" s="71">
        <v>1</v>
      </c>
      <c r="D193" s="60">
        <v>0</v>
      </c>
    </row>
    <row r="194" spans="1:5" ht="15.45" x14ac:dyDescent="0.4">
      <c r="A194" s="64" t="s">
        <v>114</v>
      </c>
      <c r="B194" s="72">
        <v>2</v>
      </c>
      <c r="C194" s="71">
        <v>1</v>
      </c>
      <c r="D194" s="60">
        <v>0</v>
      </c>
    </row>
    <row r="195" spans="1:5" ht="15.45" x14ac:dyDescent="0.4">
      <c r="A195" s="64" t="s">
        <v>114</v>
      </c>
      <c r="B195" s="72">
        <v>2</v>
      </c>
      <c r="C195" s="71">
        <v>1</v>
      </c>
      <c r="D195" s="60">
        <v>0</v>
      </c>
    </row>
    <row r="196" spans="1:5" ht="15.45" x14ac:dyDescent="0.4">
      <c r="A196" s="64" t="s">
        <v>114</v>
      </c>
      <c r="B196" s="72">
        <v>2</v>
      </c>
      <c r="C196" s="71">
        <v>1</v>
      </c>
      <c r="D196" s="60">
        <v>0</v>
      </c>
    </row>
    <row r="197" spans="1:5" ht="15.45" x14ac:dyDescent="0.4">
      <c r="A197" s="64" t="s">
        <v>114</v>
      </c>
      <c r="B197" s="72">
        <v>2</v>
      </c>
      <c r="C197" s="71">
        <v>1</v>
      </c>
      <c r="D197" s="60">
        <v>0</v>
      </c>
    </row>
    <row r="198" spans="1:5" ht="15.45" x14ac:dyDescent="0.4">
      <c r="A198" s="64" t="s">
        <v>114</v>
      </c>
      <c r="B198" s="72">
        <v>2</v>
      </c>
      <c r="C198" s="71">
        <v>1</v>
      </c>
      <c r="D198" s="60">
        <v>0</v>
      </c>
    </row>
    <row r="199" spans="1:5" ht="15.45" x14ac:dyDescent="0.4">
      <c r="A199" s="64" t="s">
        <v>114</v>
      </c>
      <c r="B199" s="72">
        <v>2</v>
      </c>
      <c r="C199" s="71">
        <v>1</v>
      </c>
      <c r="D199" s="60">
        <v>0</v>
      </c>
    </row>
    <row r="200" spans="1:5" ht="15.45" x14ac:dyDescent="0.4">
      <c r="A200" s="64" t="s">
        <v>114</v>
      </c>
      <c r="B200" s="72">
        <v>2</v>
      </c>
      <c r="C200" s="71">
        <v>1</v>
      </c>
      <c r="D200" s="60">
        <v>0</v>
      </c>
    </row>
    <row r="201" spans="1:5" ht="15.45" x14ac:dyDescent="0.4">
      <c r="A201" s="64" t="s">
        <v>114</v>
      </c>
      <c r="B201" s="72">
        <v>2</v>
      </c>
      <c r="C201" s="71">
        <v>1</v>
      </c>
      <c r="D201" s="60">
        <v>0</v>
      </c>
    </row>
    <row r="202" spans="1:5" ht="15.45" x14ac:dyDescent="0.4">
      <c r="A202" s="64" t="s">
        <v>114</v>
      </c>
      <c r="B202" s="72">
        <v>2</v>
      </c>
      <c r="C202" s="71">
        <v>2</v>
      </c>
      <c r="D202" s="60">
        <v>0</v>
      </c>
      <c r="E202" s="78">
        <f>AVERAGE(D202:D221)</f>
        <v>15.913715913715913</v>
      </c>
    </row>
    <row r="203" spans="1:5" ht="15.45" x14ac:dyDescent="0.4">
      <c r="A203" s="64" t="s">
        <v>114</v>
      </c>
      <c r="B203" s="72">
        <v>2</v>
      </c>
      <c r="C203" s="71">
        <v>2</v>
      </c>
      <c r="D203" s="60">
        <v>0</v>
      </c>
    </row>
    <row r="204" spans="1:5" ht="15.45" x14ac:dyDescent="0.4">
      <c r="A204" s="64" t="s">
        <v>114</v>
      </c>
      <c r="B204" s="72">
        <v>2</v>
      </c>
      <c r="C204" s="71">
        <v>2</v>
      </c>
      <c r="D204" s="60">
        <v>0</v>
      </c>
    </row>
    <row r="205" spans="1:5" ht="15.45" x14ac:dyDescent="0.4">
      <c r="A205" s="64" t="s">
        <v>114</v>
      </c>
      <c r="B205" s="72">
        <v>2</v>
      </c>
      <c r="C205" s="71">
        <v>2</v>
      </c>
      <c r="D205" s="60">
        <v>0</v>
      </c>
    </row>
    <row r="206" spans="1:5" ht="15.45" x14ac:dyDescent="0.4">
      <c r="A206" s="64" t="s">
        <v>114</v>
      </c>
      <c r="B206" s="72">
        <v>2</v>
      </c>
      <c r="C206" s="71">
        <v>2</v>
      </c>
      <c r="D206" s="60">
        <v>0</v>
      </c>
    </row>
    <row r="207" spans="1:5" ht="15.45" x14ac:dyDescent="0.4">
      <c r="A207" s="64" t="s">
        <v>114</v>
      </c>
      <c r="B207" s="72">
        <v>2</v>
      </c>
      <c r="C207" s="71">
        <v>2</v>
      </c>
      <c r="D207" s="60">
        <v>74.074074074074062</v>
      </c>
    </row>
    <row r="208" spans="1:5" ht="15.45" x14ac:dyDescent="0.4">
      <c r="A208" s="64" t="s">
        <v>114</v>
      </c>
      <c r="B208" s="72">
        <v>2</v>
      </c>
      <c r="C208" s="71">
        <v>2</v>
      </c>
      <c r="D208" s="60">
        <v>85.470085470085465</v>
      </c>
    </row>
    <row r="209" spans="1:5" ht="15.45" x14ac:dyDescent="0.4">
      <c r="A209" s="64" t="s">
        <v>114</v>
      </c>
      <c r="B209" s="72">
        <v>2</v>
      </c>
      <c r="C209" s="71">
        <v>2</v>
      </c>
      <c r="D209" s="60">
        <v>0</v>
      </c>
    </row>
    <row r="210" spans="1:5" ht="15.45" x14ac:dyDescent="0.4">
      <c r="A210" s="64" t="s">
        <v>114</v>
      </c>
      <c r="B210" s="72">
        <v>2</v>
      </c>
      <c r="C210" s="71">
        <v>2</v>
      </c>
      <c r="D210" s="60">
        <v>0</v>
      </c>
    </row>
    <row r="211" spans="1:5" ht="15.45" x14ac:dyDescent="0.4">
      <c r="A211" s="64" t="s">
        <v>114</v>
      </c>
      <c r="B211" s="72">
        <v>2</v>
      </c>
      <c r="C211" s="71">
        <v>2</v>
      </c>
      <c r="D211" s="60">
        <v>0</v>
      </c>
    </row>
    <row r="212" spans="1:5" ht="15.45" x14ac:dyDescent="0.4">
      <c r="A212" s="64" t="s">
        <v>114</v>
      </c>
      <c r="B212" s="72">
        <v>2</v>
      </c>
      <c r="C212" s="71">
        <v>2</v>
      </c>
      <c r="D212" s="60">
        <v>79.365079365079367</v>
      </c>
    </row>
    <row r="213" spans="1:5" ht="15.45" x14ac:dyDescent="0.4">
      <c r="A213" s="64" t="s">
        <v>114</v>
      </c>
      <c r="B213" s="72">
        <v>2</v>
      </c>
      <c r="C213" s="71">
        <v>2</v>
      </c>
      <c r="D213" s="60">
        <v>0</v>
      </c>
    </row>
    <row r="214" spans="1:5" ht="15.45" x14ac:dyDescent="0.4">
      <c r="A214" s="64" t="s">
        <v>114</v>
      </c>
      <c r="B214" s="72">
        <v>2</v>
      </c>
      <c r="C214" s="71">
        <v>2</v>
      </c>
      <c r="D214" s="60">
        <v>0</v>
      </c>
    </row>
    <row r="215" spans="1:5" ht="15.45" x14ac:dyDescent="0.4">
      <c r="A215" s="64" t="s">
        <v>114</v>
      </c>
      <c r="B215" s="72">
        <v>2</v>
      </c>
      <c r="C215" s="71">
        <v>2</v>
      </c>
      <c r="D215" s="60">
        <v>0</v>
      </c>
    </row>
    <row r="216" spans="1:5" ht="15.45" x14ac:dyDescent="0.4">
      <c r="A216" s="64" t="s">
        <v>114</v>
      </c>
      <c r="B216" s="72">
        <v>2</v>
      </c>
      <c r="C216" s="71">
        <v>2</v>
      </c>
      <c r="D216" s="60">
        <v>0</v>
      </c>
    </row>
    <row r="217" spans="1:5" ht="15.45" x14ac:dyDescent="0.4">
      <c r="A217" s="64" t="s">
        <v>114</v>
      </c>
      <c r="B217" s="72">
        <v>2</v>
      </c>
      <c r="C217" s="71">
        <v>2</v>
      </c>
      <c r="D217" s="60">
        <v>0</v>
      </c>
    </row>
    <row r="218" spans="1:5" ht="15.45" x14ac:dyDescent="0.4">
      <c r="A218" s="64" t="s">
        <v>114</v>
      </c>
      <c r="B218" s="72">
        <v>2</v>
      </c>
      <c r="C218" s="71">
        <v>2</v>
      </c>
      <c r="D218" s="60">
        <v>0</v>
      </c>
    </row>
    <row r="219" spans="1:5" ht="15.45" x14ac:dyDescent="0.4">
      <c r="A219" s="64" t="s">
        <v>114</v>
      </c>
      <c r="B219" s="72">
        <v>2</v>
      </c>
      <c r="C219" s="71">
        <v>2</v>
      </c>
      <c r="D219" s="60">
        <v>0</v>
      </c>
    </row>
    <row r="220" spans="1:5" ht="15.45" x14ac:dyDescent="0.4">
      <c r="A220" s="64" t="s">
        <v>114</v>
      </c>
      <c r="B220" s="72">
        <v>2</v>
      </c>
      <c r="C220" s="71">
        <v>2</v>
      </c>
      <c r="D220" s="60">
        <v>79.365079365079367</v>
      </c>
    </row>
    <row r="221" spans="1:5" ht="15.45" x14ac:dyDescent="0.4">
      <c r="A221" s="64" t="s">
        <v>114</v>
      </c>
      <c r="B221" s="72">
        <v>2</v>
      </c>
      <c r="C221" s="71">
        <v>2</v>
      </c>
      <c r="D221" s="60">
        <v>0</v>
      </c>
    </row>
    <row r="222" spans="1:5" ht="15.45" x14ac:dyDescent="0.4">
      <c r="A222" s="64" t="s">
        <v>114</v>
      </c>
      <c r="B222" s="72">
        <v>2</v>
      </c>
      <c r="C222" s="71">
        <v>3</v>
      </c>
      <c r="D222" s="60">
        <v>0</v>
      </c>
      <c r="E222" s="78">
        <f>AVERAGE(D222:D241)</f>
        <v>0</v>
      </c>
    </row>
    <row r="223" spans="1:5" ht="15.45" x14ac:dyDescent="0.4">
      <c r="A223" s="64" t="s">
        <v>114</v>
      </c>
      <c r="B223" s="72">
        <v>2</v>
      </c>
      <c r="C223" s="71">
        <v>3</v>
      </c>
      <c r="D223" s="60">
        <v>0</v>
      </c>
    </row>
    <row r="224" spans="1:5" ht="15.45" x14ac:dyDescent="0.4">
      <c r="A224" s="64" t="s">
        <v>114</v>
      </c>
      <c r="B224" s="72">
        <v>2</v>
      </c>
      <c r="C224" s="71">
        <v>3</v>
      </c>
      <c r="D224" s="60">
        <v>0</v>
      </c>
    </row>
    <row r="225" spans="1:4" ht="15.45" x14ac:dyDescent="0.4">
      <c r="A225" s="64" t="s">
        <v>114</v>
      </c>
      <c r="B225" s="72">
        <v>2</v>
      </c>
      <c r="C225" s="71">
        <v>3</v>
      </c>
      <c r="D225" s="60">
        <v>0</v>
      </c>
    </row>
    <row r="226" spans="1:4" ht="15.45" x14ac:dyDescent="0.4">
      <c r="A226" s="64" t="s">
        <v>114</v>
      </c>
      <c r="B226" s="72">
        <v>2</v>
      </c>
      <c r="C226" s="71">
        <v>3</v>
      </c>
      <c r="D226" s="60">
        <v>0</v>
      </c>
    </row>
    <row r="227" spans="1:4" ht="15.45" x14ac:dyDescent="0.4">
      <c r="A227" s="64" t="s">
        <v>114</v>
      </c>
      <c r="B227" s="72">
        <v>2</v>
      </c>
      <c r="C227" s="71">
        <v>3</v>
      </c>
      <c r="D227" s="60">
        <v>0</v>
      </c>
    </row>
    <row r="228" spans="1:4" ht="15.45" x14ac:dyDescent="0.4">
      <c r="A228" s="64" t="s">
        <v>114</v>
      </c>
      <c r="B228" s="72">
        <v>2</v>
      </c>
      <c r="C228" s="71">
        <v>3</v>
      </c>
      <c r="D228" s="60">
        <v>0</v>
      </c>
    </row>
    <row r="229" spans="1:4" ht="15.45" x14ac:dyDescent="0.4">
      <c r="A229" s="64" t="s">
        <v>114</v>
      </c>
      <c r="B229" s="72">
        <v>2</v>
      </c>
      <c r="C229" s="71">
        <v>3</v>
      </c>
      <c r="D229" s="60">
        <v>0</v>
      </c>
    </row>
    <row r="230" spans="1:4" ht="15.45" x14ac:dyDescent="0.4">
      <c r="A230" s="64" t="s">
        <v>114</v>
      </c>
      <c r="B230" s="72">
        <v>2</v>
      </c>
      <c r="C230" s="71">
        <v>3</v>
      </c>
      <c r="D230" s="60">
        <v>0</v>
      </c>
    </row>
    <row r="231" spans="1:4" ht="15.45" x14ac:dyDescent="0.4">
      <c r="A231" s="64" t="s">
        <v>114</v>
      </c>
      <c r="B231" s="72">
        <v>2</v>
      </c>
      <c r="C231" s="71">
        <v>3</v>
      </c>
      <c r="D231" s="60">
        <v>0</v>
      </c>
    </row>
    <row r="232" spans="1:4" ht="15.45" x14ac:dyDescent="0.4">
      <c r="A232" s="64" t="s">
        <v>114</v>
      </c>
      <c r="B232" s="72">
        <v>2</v>
      </c>
      <c r="C232" s="71">
        <v>3</v>
      </c>
      <c r="D232" s="60">
        <v>0</v>
      </c>
    </row>
    <row r="233" spans="1:4" ht="15.45" x14ac:dyDescent="0.4">
      <c r="A233" s="64" t="s">
        <v>114</v>
      </c>
      <c r="B233" s="72">
        <v>2</v>
      </c>
      <c r="C233" s="71">
        <v>3</v>
      </c>
      <c r="D233" s="60">
        <v>0</v>
      </c>
    </row>
    <row r="234" spans="1:4" ht="15.45" x14ac:dyDescent="0.4">
      <c r="A234" s="64" t="s">
        <v>114</v>
      </c>
      <c r="B234" s="72">
        <v>2</v>
      </c>
      <c r="C234" s="71">
        <v>3</v>
      </c>
      <c r="D234" s="60">
        <v>0</v>
      </c>
    </row>
    <row r="235" spans="1:4" ht="15.45" x14ac:dyDescent="0.4">
      <c r="A235" s="64" t="s">
        <v>114</v>
      </c>
      <c r="B235" s="72">
        <v>2</v>
      </c>
      <c r="C235" s="71">
        <v>3</v>
      </c>
      <c r="D235" s="60">
        <v>0</v>
      </c>
    </row>
    <row r="236" spans="1:4" ht="15.45" x14ac:dyDescent="0.4">
      <c r="A236" s="64" t="s">
        <v>114</v>
      </c>
      <c r="B236" s="72">
        <v>2</v>
      </c>
      <c r="C236" s="71">
        <v>3</v>
      </c>
      <c r="D236" s="60">
        <v>0</v>
      </c>
    </row>
    <row r="237" spans="1:4" ht="15.45" x14ac:dyDescent="0.4">
      <c r="A237" s="64" t="s">
        <v>114</v>
      </c>
      <c r="B237" s="72">
        <v>2</v>
      </c>
      <c r="C237" s="71">
        <v>3</v>
      </c>
      <c r="D237" s="60">
        <v>0</v>
      </c>
    </row>
    <row r="238" spans="1:4" ht="15.45" x14ac:dyDescent="0.4">
      <c r="A238" s="64" t="s">
        <v>114</v>
      </c>
      <c r="B238" s="72">
        <v>2</v>
      </c>
      <c r="C238" s="71">
        <v>3</v>
      </c>
      <c r="D238" s="60">
        <v>0</v>
      </c>
    </row>
    <row r="239" spans="1:4" ht="15.45" x14ac:dyDescent="0.4">
      <c r="A239" s="64" t="s">
        <v>114</v>
      </c>
      <c r="B239" s="72">
        <v>2</v>
      </c>
      <c r="C239" s="71">
        <v>3</v>
      </c>
      <c r="D239" s="60">
        <v>0</v>
      </c>
    </row>
    <row r="240" spans="1:4" ht="15.45" x14ac:dyDescent="0.4">
      <c r="A240" s="64" t="s">
        <v>114</v>
      </c>
      <c r="B240" s="72">
        <v>2</v>
      </c>
      <c r="C240" s="71">
        <v>3</v>
      </c>
      <c r="D240" s="60">
        <v>0</v>
      </c>
    </row>
    <row r="241" spans="1:5" ht="15.45" x14ac:dyDescent="0.4">
      <c r="A241" s="64" t="s">
        <v>114</v>
      </c>
      <c r="B241" s="72">
        <v>2</v>
      </c>
      <c r="C241" s="71">
        <v>3</v>
      </c>
      <c r="D241" s="60">
        <v>0</v>
      </c>
    </row>
    <row r="242" spans="1:5" ht="15.45" x14ac:dyDescent="0.4">
      <c r="A242" s="64" t="s">
        <v>114</v>
      </c>
      <c r="B242" s="72">
        <v>8</v>
      </c>
      <c r="C242" s="71">
        <v>1</v>
      </c>
      <c r="D242" s="60">
        <v>0</v>
      </c>
      <c r="E242" s="78">
        <f>AVERAGE(D242:D261)</f>
        <v>0</v>
      </c>
    </row>
    <row r="243" spans="1:5" ht="15.45" x14ac:dyDescent="0.4">
      <c r="A243" s="64" t="s">
        <v>114</v>
      </c>
      <c r="B243" s="72">
        <v>8</v>
      </c>
      <c r="C243" s="71">
        <v>1</v>
      </c>
      <c r="D243" s="60">
        <v>0</v>
      </c>
    </row>
    <row r="244" spans="1:5" ht="15.45" x14ac:dyDescent="0.4">
      <c r="A244" s="64" t="s">
        <v>114</v>
      </c>
      <c r="B244" s="72">
        <v>8</v>
      </c>
      <c r="C244" s="71">
        <v>1</v>
      </c>
      <c r="D244" s="60">
        <v>0</v>
      </c>
    </row>
    <row r="245" spans="1:5" ht="15.45" x14ac:dyDescent="0.4">
      <c r="A245" s="64" t="s">
        <v>114</v>
      </c>
      <c r="B245" s="72">
        <v>8</v>
      </c>
      <c r="C245" s="71">
        <v>1</v>
      </c>
      <c r="D245" s="60">
        <v>0</v>
      </c>
    </row>
    <row r="246" spans="1:5" ht="15.45" x14ac:dyDescent="0.4">
      <c r="A246" s="64" t="s">
        <v>114</v>
      </c>
      <c r="B246" s="72">
        <v>8</v>
      </c>
      <c r="C246" s="71">
        <v>1</v>
      </c>
      <c r="D246" s="60">
        <v>0</v>
      </c>
    </row>
    <row r="247" spans="1:5" ht="15.45" x14ac:dyDescent="0.4">
      <c r="A247" s="64" t="s">
        <v>114</v>
      </c>
      <c r="B247" s="72">
        <v>8</v>
      </c>
      <c r="C247" s="71">
        <v>1</v>
      </c>
      <c r="D247" s="60">
        <v>0</v>
      </c>
    </row>
    <row r="248" spans="1:5" ht="15.45" x14ac:dyDescent="0.4">
      <c r="A248" s="64" t="s">
        <v>114</v>
      </c>
      <c r="B248" s="72">
        <v>8</v>
      </c>
      <c r="C248" s="71">
        <v>1</v>
      </c>
      <c r="D248" s="60">
        <v>0</v>
      </c>
    </row>
    <row r="249" spans="1:5" ht="15.45" x14ac:dyDescent="0.4">
      <c r="A249" s="64" t="s">
        <v>114</v>
      </c>
      <c r="B249" s="72">
        <v>8</v>
      </c>
      <c r="C249" s="71">
        <v>1</v>
      </c>
      <c r="D249" s="60">
        <v>0</v>
      </c>
    </row>
    <row r="250" spans="1:5" ht="15.45" x14ac:dyDescent="0.4">
      <c r="A250" s="64" t="s">
        <v>114</v>
      </c>
      <c r="B250" s="72">
        <v>8</v>
      </c>
      <c r="C250" s="71">
        <v>1</v>
      </c>
      <c r="D250" s="60">
        <v>0</v>
      </c>
    </row>
    <row r="251" spans="1:5" ht="15.45" x14ac:dyDescent="0.4">
      <c r="A251" s="64" t="s">
        <v>114</v>
      </c>
      <c r="B251" s="72">
        <v>8</v>
      </c>
      <c r="C251" s="71">
        <v>1</v>
      </c>
      <c r="D251" s="60">
        <v>0</v>
      </c>
    </row>
    <row r="252" spans="1:5" ht="15.45" x14ac:dyDescent="0.4">
      <c r="A252" s="64" t="s">
        <v>114</v>
      </c>
      <c r="B252" s="72">
        <v>8</v>
      </c>
      <c r="C252" s="71">
        <v>1</v>
      </c>
      <c r="D252" s="60">
        <v>0</v>
      </c>
    </row>
    <row r="253" spans="1:5" ht="15.45" x14ac:dyDescent="0.4">
      <c r="A253" s="64" t="s">
        <v>114</v>
      </c>
      <c r="B253" s="72">
        <v>8</v>
      </c>
      <c r="C253" s="71">
        <v>1</v>
      </c>
      <c r="D253" s="60">
        <v>0</v>
      </c>
    </row>
    <row r="254" spans="1:5" ht="15.45" x14ac:dyDescent="0.4">
      <c r="A254" s="64" t="s">
        <v>114</v>
      </c>
      <c r="B254" s="72">
        <v>8</v>
      </c>
      <c r="C254" s="71">
        <v>1</v>
      </c>
      <c r="D254" s="60">
        <v>0</v>
      </c>
    </row>
    <row r="255" spans="1:5" ht="15.45" x14ac:dyDescent="0.4">
      <c r="A255" s="64" t="s">
        <v>114</v>
      </c>
      <c r="B255" s="72">
        <v>8</v>
      </c>
      <c r="C255" s="71">
        <v>1</v>
      </c>
      <c r="D255" s="60">
        <v>0</v>
      </c>
    </row>
    <row r="256" spans="1:5" ht="15.45" x14ac:dyDescent="0.4">
      <c r="A256" s="64" t="s">
        <v>114</v>
      </c>
      <c r="B256" s="72">
        <v>8</v>
      </c>
      <c r="C256" s="71">
        <v>1</v>
      </c>
      <c r="D256" s="60">
        <v>0</v>
      </c>
    </row>
    <row r="257" spans="1:5" ht="15.45" x14ac:dyDescent="0.4">
      <c r="A257" s="64" t="s">
        <v>114</v>
      </c>
      <c r="B257" s="72">
        <v>8</v>
      </c>
      <c r="C257" s="71">
        <v>1</v>
      </c>
      <c r="D257" s="60">
        <v>0</v>
      </c>
    </row>
    <row r="258" spans="1:5" ht="15.45" x14ac:dyDescent="0.4">
      <c r="A258" s="64" t="s">
        <v>114</v>
      </c>
      <c r="B258" s="72">
        <v>8</v>
      </c>
      <c r="C258" s="71">
        <v>1</v>
      </c>
      <c r="D258" s="60">
        <v>0</v>
      </c>
    </row>
    <row r="259" spans="1:5" ht="15.45" x14ac:dyDescent="0.4">
      <c r="A259" s="64" t="s">
        <v>114</v>
      </c>
      <c r="B259" s="72">
        <v>8</v>
      </c>
      <c r="C259" s="71">
        <v>1</v>
      </c>
      <c r="D259" s="60">
        <v>0</v>
      </c>
    </row>
    <row r="260" spans="1:5" ht="15.45" x14ac:dyDescent="0.4">
      <c r="A260" s="64" t="s">
        <v>114</v>
      </c>
      <c r="B260" s="72">
        <v>8</v>
      </c>
      <c r="C260" s="71">
        <v>1</v>
      </c>
      <c r="D260" s="60">
        <v>0</v>
      </c>
    </row>
    <row r="261" spans="1:5" ht="15.45" x14ac:dyDescent="0.4">
      <c r="A261" s="64" t="s">
        <v>114</v>
      </c>
      <c r="B261" s="72">
        <v>8</v>
      </c>
      <c r="C261" s="71">
        <v>1</v>
      </c>
      <c r="D261" s="60">
        <v>0</v>
      </c>
    </row>
    <row r="262" spans="1:5" ht="15.45" x14ac:dyDescent="0.4">
      <c r="A262" s="64" t="s">
        <v>114</v>
      </c>
      <c r="B262" s="72">
        <v>8</v>
      </c>
      <c r="C262" s="71">
        <v>2</v>
      </c>
      <c r="D262" s="60">
        <v>0</v>
      </c>
      <c r="E262" s="78">
        <f>AVERAGE(D262:D281)</f>
        <v>0</v>
      </c>
    </row>
    <row r="263" spans="1:5" ht="15.45" x14ac:dyDescent="0.4">
      <c r="A263" s="64" t="s">
        <v>114</v>
      </c>
      <c r="B263" s="72">
        <v>8</v>
      </c>
      <c r="C263" s="71">
        <v>2</v>
      </c>
      <c r="D263" s="60">
        <v>0</v>
      </c>
    </row>
    <row r="264" spans="1:5" ht="15.45" x14ac:dyDescent="0.4">
      <c r="A264" s="64" t="s">
        <v>114</v>
      </c>
      <c r="B264" s="72">
        <v>8</v>
      </c>
      <c r="C264" s="71">
        <v>2</v>
      </c>
      <c r="D264" s="60">
        <v>0</v>
      </c>
    </row>
    <row r="265" spans="1:5" ht="15.45" x14ac:dyDescent="0.4">
      <c r="A265" s="64" t="s">
        <v>114</v>
      </c>
      <c r="B265" s="72">
        <v>8</v>
      </c>
      <c r="C265" s="71">
        <v>2</v>
      </c>
      <c r="D265" s="60">
        <v>0</v>
      </c>
    </row>
    <row r="266" spans="1:5" ht="15.45" x14ac:dyDescent="0.4">
      <c r="A266" s="64" t="s">
        <v>114</v>
      </c>
      <c r="B266" s="72">
        <v>8</v>
      </c>
      <c r="C266" s="71">
        <v>2</v>
      </c>
      <c r="D266" s="60">
        <v>0</v>
      </c>
    </row>
    <row r="267" spans="1:5" ht="15.45" x14ac:dyDescent="0.4">
      <c r="A267" s="64" t="s">
        <v>114</v>
      </c>
      <c r="B267" s="72">
        <v>8</v>
      </c>
      <c r="C267" s="71">
        <v>2</v>
      </c>
      <c r="D267" s="60">
        <v>0</v>
      </c>
    </row>
    <row r="268" spans="1:5" ht="15.45" x14ac:dyDescent="0.4">
      <c r="A268" s="64" t="s">
        <v>114</v>
      </c>
      <c r="B268" s="72">
        <v>8</v>
      </c>
      <c r="C268" s="71">
        <v>2</v>
      </c>
      <c r="D268" s="60">
        <v>0</v>
      </c>
    </row>
    <row r="269" spans="1:5" ht="15.45" x14ac:dyDescent="0.4">
      <c r="A269" s="64" t="s">
        <v>114</v>
      </c>
      <c r="B269" s="72">
        <v>8</v>
      </c>
      <c r="C269" s="71">
        <v>2</v>
      </c>
      <c r="D269" s="60">
        <v>0</v>
      </c>
    </row>
    <row r="270" spans="1:5" ht="15.45" x14ac:dyDescent="0.4">
      <c r="A270" s="64" t="s">
        <v>114</v>
      </c>
      <c r="B270" s="72">
        <v>8</v>
      </c>
      <c r="C270" s="71">
        <v>2</v>
      </c>
      <c r="D270" s="60">
        <v>0</v>
      </c>
    </row>
    <row r="271" spans="1:5" ht="15.45" x14ac:dyDescent="0.4">
      <c r="A271" s="64" t="s">
        <v>114</v>
      </c>
      <c r="B271" s="72">
        <v>8</v>
      </c>
      <c r="C271" s="71">
        <v>2</v>
      </c>
      <c r="D271" s="60">
        <v>0</v>
      </c>
    </row>
    <row r="272" spans="1:5" ht="15.45" x14ac:dyDescent="0.4">
      <c r="A272" s="64" t="s">
        <v>114</v>
      </c>
      <c r="B272" s="72">
        <v>8</v>
      </c>
      <c r="C272" s="71">
        <v>2</v>
      </c>
      <c r="D272" s="60">
        <v>0</v>
      </c>
    </row>
    <row r="273" spans="1:5" ht="15.45" x14ac:dyDescent="0.4">
      <c r="A273" s="64" t="s">
        <v>114</v>
      </c>
      <c r="B273" s="72">
        <v>8</v>
      </c>
      <c r="C273" s="71">
        <v>2</v>
      </c>
      <c r="D273" s="60">
        <v>0</v>
      </c>
    </row>
    <row r="274" spans="1:5" ht="15.45" x14ac:dyDescent="0.4">
      <c r="A274" s="64" t="s">
        <v>114</v>
      </c>
      <c r="B274" s="72">
        <v>8</v>
      </c>
      <c r="C274" s="71">
        <v>2</v>
      </c>
      <c r="D274" s="60">
        <v>0</v>
      </c>
    </row>
    <row r="275" spans="1:5" ht="15.45" x14ac:dyDescent="0.4">
      <c r="A275" s="64" t="s">
        <v>114</v>
      </c>
      <c r="B275" s="72">
        <v>8</v>
      </c>
      <c r="C275" s="71">
        <v>2</v>
      </c>
      <c r="D275" s="60">
        <v>0</v>
      </c>
    </row>
    <row r="276" spans="1:5" ht="15.45" x14ac:dyDescent="0.4">
      <c r="A276" s="64" t="s">
        <v>114</v>
      </c>
      <c r="B276" s="72">
        <v>8</v>
      </c>
      <c r="C276" s="71">
        <v>2</v>
      </c>
      <c r="D276" s="60">
        <v>0</v>
      </c>
    </row>
    <row r="277" spans="1:5" ht="15.45" x14ac:dyDescent="0.4">
      <c r="A277" s="64" t="s">
        <v>114</v>
      </c>
      <c r="B277" s="72">
        <v>8</v>
      </c>
      <c r="C277" s="71">
        <v>2</v>
      </c>
      <c r="D277" s="60">
        <v>0</v>
      </c>
    </row>
    <row r="278" spans="1:5" ht="15.45" x14ac:dyDescent="0.4">
      <c r="A278" s="64" t="s">
        <v>114</v>
      </c>
      <c r="B278" s="72">
        <v>8</v>
      </c>
      <c r="C278" s="71">
        <v>2</v>
      </c>
      <c r="D278" s="60">
        <v>0</v>
      </c>
    </row>
    <row r="279" spans="1:5" ht="15.45" x14ac:dyDescent="0.4">
      <c r="A279" s="64" t="s">
        <v>114</v>
      </c>
      <c r="B279" s="72">
        <v>8</v>
      </c>
      <c r="C279" s="71">
        <v>2</v>
      </c>
      <c r="D279" s="60">
        <v>0</v>
      </c>
    </row>
    <row r="280" spans="1:5" ht="15.45" x14ac:dyDescent="0.4">
      <c r="A280" s="64" t="s">
        <v>114</v>
      </c>
      <c r="B280" s="72">
        <v>8</v>
      </c>
      <c r="C280" s="71">
        <v>2</v>
      </c>
      <c r="D280" s="60">
        <v>0</v>
      </c>
    </row>
    <row r="281" spans="1:5" ht="15.45" x14ac:dyDescent="0.4">
      <c r="A281" s="64" t="s">
        <v>114</v>
      </c>
      <c r="B281" s="72">
        <v>8</v>
      </c>
      <c r="C281" s="71">
        <v>2</v>
      </c>
      <c r="D281" s="60">
        <v>0</v>
      </c>
    </row>
    <row r="282" spans="1:5" ht="15.45" x14ac:dyDescent="0.4">
      <c r="A282" s="64" t="s">
        <v>114</v>
      </c>
      <c r="B282" s="72">
        <v>8</v>
      </c>
      <c r="C282" s="71">
        <v>3</v>
      </c>
      <c r="D282" s="60">
        <v>0</v>
      </c>
      <c r="E282" s="78">
        <f>AVERAGE(D282:D301)</f>
        <v>0</v>
      </c>
    </row>
    <row r="283" spans="1:5" ht="15.45" x14ac:dyDescent="0.4">
      <c r="A283" s="64" t="s">
        <v>114</v>
      </c>
      <c r="B283" s="72">
        <v>8</v>
      </c>
      <c r="C283" s="71">
        <v>3</v>
      </c>
      <c r="D283" s="60">
        <v>0</v>
      </c>
    </row>
    <row r="284" spans="1:5" ht="15.45" x14ac:dyDescent="0.4">
      <c r="A284" s="64" t="s">
        <v>114</v>
      </c>
      <c r="B284" s="72">
        <v>8</v>
      </c>
      <c r="C284" s="71">
        <v>3</v>
      </c>
      <c r="D284" s="60">
        <v>0</v>
      </c>
    </row>
    <row r="285" spans="1:5" ht="15.45" x14ac:dyDescent="0.4">
      <c r="A285" s="64" t="s">
        <v>114</v>
      </c>
      <c r="B285" s="72">
        <v>8</v>
      </c>
      <c r="C285" s="71">
        <v>3</v>
      </c>
      <c r="D285" s="60">
        <v>0</v>
      </c>
    </row>
    <row r="286" spans="1:5" ht="15.45" x14ac:dyDescent="0.4">
      <c r="A286" s="64" t="s">
        <v>114</v>
      </c>
      <c r="B286" s="72">
        <v>8</v>
      </c>
      <c r="C286" s="71">
        <v>3</v>
      </c>
      <c r="D286" s="60">
        <v>0</v>
      </c>
    </row>
    <row r="287" spans="1:5" ht="15.45" x14ac:dyDescent="0.4">
      <c r="A287" s="64" t="s">
        <v>114</v>
      </c>
      <c r="B287" s="72">
        <v>8</v>
      </c>
      <c r="C287" s="71">
        <v>3</v>
      </c>
      <c r="D287" s="60">
        <v>0</v>
      </c>
    </row>
    <row r="288" spans="1:5" ht="15.45" x14ac:dyDescent="0.4">
      <c r="A288" s="64" t="s">
        <v>114</v>
      </c>
      <c r="B288" s="72">
        <v>8</v>
      </c>
      <c r="C288" s="71">
        <v>3</v>
      </c>
      <c r="D288" s="60">
        <v>0</v>
      </c>
    </row>
    <row r="289" spans="1:5" ht="15.45" x14ac:dyDescent="0.4">
      <c r="A289" s="64" t="s">
        <v>114</v>
      </c>
      <c r="B289" s="72">
        <v>8</v>
      </c>
      <c r="C289" s="71">
        <v>3</v>
      </c>
      <c r="D289" s="60">
        <v>0</v>
      </c>
    </row>
    <row r="290" spans="1:5" ht="15.45" x14ac:dyDescent="0.4">
      <c r="A290" s="64" t="s">
        <v>114</v>
      </c>
      <c r="B290" s="72">
        <v>8</v>
      </c>
      <c r="C290" s="71">
        <v>3</v>
      </c>
      <c r="D290" s="60">
        <v>0</v>
      </c>
    </row>
    <row r="291" spans="1:5" ht="15.45" x14ac:dyDescent="0.4">
      <c r="A291" s="64" t="s">
        <v>114</v>
      </c>
      <c r="B291" s="72">
        <v>8</v>
      </c>
      <c r="C291" s="71">
        <v>3</v>
      </c>
      <c r="D291" s="60">
        <v>0</v>
      </c>
    </row>
    <row r="292" spans="1:5" ht="15.45" x14ac:dyDescent="0.4">
      <c r="A292" s="64" t="s">
        <v>114</v>
      </c>
      <c r="B292" s="72">
        <v>8</v>
      </c>
      <c r="C292" s="71">
        <v>3</v>
      </c>
      <c r="D292" s="60">
        <v>0</v>
      </c>
    </row>
    <row r="293" spans="1:5" ht="15.45" x14ac:dyDescent="0.4">
      <c r="A293" s="64" t="s">
        <v>114</v>
      </c>
      <c r="B293" s="72">
        <v>8</v>
      </c>
      <c r="C293" s="71">
        <v>3</v>
      </c>
      <c r="D293" s="60">
        <v>0</v>
      </c>
    </row>
    <row r="294" spans="1:5" ht="15.45" x14ac:dyDescent="0.4">
      <c r="A294" s="64" t="s">
        <v>114</v>
      </c>
      <c r="B294" s="72">
        <v>8</v>
      </c>
      <c r="C294" s="71">
        <v>3</v>
      </c>
      <c r="D294" s="60">
        <v>0</v>
      </c>
    </row>
    <row r="295" spans="1:5" ht="15.45" x14ac:dyDescent="0.4">
      <c r="A295" s="64" t="s">
        <v>114</v>
      </c>
      <c r="B295" s="72">
        <v>8</v>
      </c>
      <c r="C295" s="71">
        <v>3</v>
      </c>
      <c r="D295" s="60">
        <v>0</v>
      </c>
    </row>
    <row r="296" spans="1:5" ht="15.45" x14ac:dyDescent="0.4">
      <c r="A296" s="64" t="s">
        <v>114</v>
      </c>
      <c r="B296" s="72">
        <v>8</v>
      </c>
      <c r="C296" s="71">
        <v>3</v>
      </c>
      <c r="D296" s="60">
        <v>0</v>
      </c>
    </row>
    <row r="297" spans="1:5" ht="15.45" x14ac:dyDescent="0.4">
      <c r="A297" s="64" t="s">
        <v>114</v>
      </c>
      <c r="B297" s="72">
        <v>8</v>
      </c>
      <c r="C297" s="71">
        <v>3</v>
      </c>
      <c r="D297" s="60">
        <v>0</v>
      </c>
    </row>
    <row r="298" spans="1:5" ht="15.45" x14ac:dyDescent="0.4">
      <c r="A298" s="64" t="s">
        <v>114</v>
      </c>
      <c r="B298" s="72">
        <v>8</v>
      </c>
      <c r="C298" s="71">
        <v>3</v>
      </c>
      <c r="D298" s="60">
        <v>0</v>
      </c>
    </row>
    <row r="299" spans="1:5" ht="15.45" x14ac:dyDescent="0.4">
      <c r="A299" s="64" t="s">
        <v>114</v>
      </c>
      <c r="B299" s="72">
        <v>8</v>
      </c>
      <c r="C299" s="71">
        <v>3</v>
      </c>
      <c r="D299" s="60">
        <v>0</v>
      </c>
    </row>
    <row r="300" spans="1:5" ht="15.45" x14ac:dyDescent="0.4">
      <c r="A300" s="64" t="s">
        <v>114</v>
      </c>
      <c r="B300" s="72">
        <v>8</v>
      </c>
      <c r="C300" s="71">
        <v>3</v>
      </c>
      <c r="D300" s="60">
        <v>0</v>
      </c>
    </row>
    <row r="301" spans="1:5" ht="15.45" x14ac:dyDescent="0.4">
      <c r="A301" s="64" t="s">
        <v>114</v>
      </c>
      <c r="B301" s="72">
        <v>8</v>
      </c>
      <c r="C301" s="71">
        <v>3</v>
      </c>
      <c r="D301" s="60">
        <v>0</v>
      </c>
    </row>
    <row r="302" spans="1:5" ht="15.45" x14ac:dyDescent="0.4">
      <c r="A302" s="64" t="s">
        <v>115</v>
      </c>
      <c r="B302" s="72">
        <v>10</v>
      </c>
      <c r="C302" s="71">
        <v>1</v>
      </c>
      <c r="D302" s="60">
        <v>0</v>
      </c>
      <c r="E302" s="78">
        <f>AVERAGE(D302:D321)</f>
        <v>0</v>
      </c>
    </row>
    <row r="303" spans="1:5" ht="15.45" x14ac:dyDescent="0.4">
      <c r="A303" s="64" t="s">
        <v>115</v>
      </c>
      <c r="B303" s="72">
        <v>10</v>
      </c>
      <c r="C303" s="71">
        <v>1</v>
      </c>
      <c r="D303" s="60">
        <v>0</v>
      </c>
    </row>
    <row r="304" spans="1:5" ht="15.45" x14ac:dyDescent="0.4">
      <c r="A304" s="64" t="s">
        <v>115</v>
      </c>
      <c r="B304" s="72">
        <v>10</v>
      </c>
      <c r="C304" s="71">
        <v>1</v>
      </c>
      <c r="D304" s="60">
        <v>0</v>
      </c>
    </row>
    <row r="305" spans="1:4" ht="15.45" x14ac:dyDescent="0.4">
      <c r="A305" s="64" t="s">
        <v>115</v>
      </c>
      <c r="B305" s="72">
        <v>10</v>
      </c>
      <c r="C305" s="71">
        <v>1</v>
      </c>
      <c r="D305" s="60">
        <v>0</v>
      </c>
    </row>
    <row r="306" spans="1:4" ht="15.45" x14ac:dyDescent="0.4">
      <c r="A306" s="64" t="s">
        <v>115</v>
      </c>
      <c r="B306" s="72">
        <v>10</v>
      </c>
      <c r="C306" s="71">
        <v>1</v>
      </c>
      <c r="D306" s="60">
        <v>0</v>
      </c>
    </row>
    <row r="307" spans="1:4" ht="15.45" x14ac:dyDescent="0.4">
      <c r="A307" s="64" t="s">
        <v>115</v>
      </c>
      <c r="B307" s="72">
        <v>10</v>
      </c>
      <c r="C307" s="71">
        <v>1</v>
      </c>
      <c r="D307" s="60">
        <v>0</v>
      </c>
    </row>
    <row r="308" spans="1:4" ht="15.45" x14ac:dyDescent="0.4">
      <c r="A308" s="64" t="s">
        <v>115</v>
      </c>
      <c r="B308" s="72">
        <v>10</v>
      </c>
      <c r="C308" s="71">
        <v>1</v>
      </c>
      <c r="D308" s="60">
        <v>0</v>
      </c>
    </row>
    <row r="309" spans="1:4" ht="15.45" x14ac:dyDescent="0.4">
      <c r="A309" s="64" t="s">
        <v>115</v>
      </c>
      <c r="B309" s="72">
        <v>10</v>
      </c>
      <c r="C309" s="71">
        <v>1</v>
      </c>
      <c r="D309" s="60">
        <v>0</v>
      </c>
    </row>
    <row r="310" spans="1:4" ht="15.45" x14ac:dyDescent="0.4">
      <c r="A310" s="64" t="s">
        <v>115</v>
      </c>
      <c r="B310" s="72">
        <v>10</v>
      </c>
      <c r="C310" s="71">
        <v>1</v>
      </c>
      <c r="D310" s="60">
        <v>0</v>
      </c>
    </row>
    <row r="311" spans="1:4" ht="15.45" x14ac:dyDescent="0.4">
      <c r="A311" s="64" t="s">
        <v>115</v>
      </c>
      <c r="B311" s="72">
        <v>10</v>
      </c>
      <c r="C311" s="71">
        <v>1</v>
      </c>
      <c r="D311" s="60">
        <v>0</v>
      </c>
    </row>
    <row r="312" spans="1:4" ht="15.45" x14ac:dyDescent="0.4">
      <c r="A312" s="64" t="s">
        <v>115</v>
      </c>
      <c r="B312" s="72">
        <v>10</v>
      </c>
      <c r="C312" s="71">
        <v>1</v>
      </c>
      <c r="D312" s="60">
        <v>0</v>
      </c>
    </row>
    <row r="313" spans="1:4" ht="15.45" x14ac:dyDescent="0.4">
      <c r="A313" s="64" t="s">
        <v>115</v>
      </c>
      <c r="B313" s="72">
        <v>10</v>
      </c>
      <c r="C313" s="71">
        <v>1</v>
      </c>
      <c r="D313" s="60">
        <v>0</v>
      </c>
    </row>
    <row r="314" spans="1:4" ht="15.45" x14ac:dyDescent="0.4">
      <c r="A314" s="64" t="s">
        <v>115</v>
      </c>
      <c r="B314" s="72">
        <v>10</v>
      </c>
      <c r="C314" s="71">
        <v>1</v>
      </c>
      <c r="D314" s="60">
        <v>0</v>
      </c>
    </row>
    <row r="315" spans="1:4" ht="15.45" x14ac:dyDescent="0.4">
      <c r="A315" s="64" t="s">
        <v>115</v>
      </c>
      <c r="B315" s="72">
        <v>10</v>
      </c>
      <c r="C315" s="71">
        <v>1</v>
      </c>
      <c r="D315" s="60">
        <v>0</v>
      </c>
    </row>
    <row r="316" spans="1:4" ht="15.45" x14ac:dyDescent="0.4">
      <c r="A316" s="64" t="s">
        <v>115</v>
      </c>
      <c r="B316" s="72">
        <v>10</v>
      </c>
      <c r="C316" s="71">
        <v>1</v>
      </c>
      <c r="D316" s="60">
        <v>0</v>
      </c>
    </row>
    <row r="317" spans="1:4" ht="15.45" x14ac:dyDescent="0.4">
      <c r="A317" s="64" t="s">
        <v>115</v>
      </c>
      <c r="B317" s="72">
        <v>10</v>
      </c>
      <c r="C317" s="71">
        <v>1</v>
      </c>
      <c r="D317" s="60">
        <v>0</v>
      </c>
    </row>
    <row r="318" spans="1:4" ht="15.45" x14ac:dyDescent="0.4">
      <c r="A318" s="64" t="s">
        <v>115</v>
      </c>
      <c r="B318" s="72">
        <v>10</v>
      </c>
      <c r="C318" s="71">
        <v>1</v>
      </c>
      <c r="D318" s="60">
        <v>0</v>
      </c>
    </row>
    <row r="319" spans="1:4" ht="15.45" x14ac:dyDescent="0.4">
      <c r="A319" s="64" t="s">
        <v>115</v>
      </c>
      <c r="B319" s="72">
        <v>10</v>
      </c>
      <c r="C319" s="71">
        <v>1</v>
      </c>
      <c r="D319" s="60">
        <v>0</v>
      </c>
    </row>
    <row r="320" spans="1:4" ht="15.45" x14ac:dyDescent="0.4">
      <c r="A320" s="64" t="s">
        <v>115</v>
      </c>
      <c r="B320" s="72">
        <v>10</v>
      </c>
      <c r="C320" s="71">
        <v>1</v>
      </c>
      <c r="D320" s="60">
        <v>0</v>
      </c>
    </row>
    <row r="321" spans="1:5" ht="15.45" x14ac:dyDescent="0.4">
      <c r="A321" s="64" t="s">
        <v>115</v>
      </c>
      <c r="B321" s="72">
        <v>10</v>
      </c>
      <c r="C321" s="71">
        <v>1</v>
      </c>
      <c r="D321" s="60">
        <v>0</v>
      </c>
    </row>
    <row r="322" spans="1:5" ht="15.45" x14ac:dyDescent="0.4">
      <c r="A322" s="64" t="s">
        <v>115</v>
      </c>
      <c r="B322" s="72">
        <v>10</v>
      </c>
      <c r="C322" s="71">
        <v>2</v>
      </c>
      <c r="D322" s="60">
        <v>0</v>
      </c>
      <c r="E322" s="78">
        <f>AVERAGE(D322:D341)</f>
        <v>0</v>
      </c>
    </row>
    <row r="323" spans="1:5" ht="15.45" x14ac:dyDescent="0.4">
      <c r="A323" s="64" t="s">
        <v>115</v>
      </c>
      <c r="B323" s="72">
        <v>10</v>
      </c>
      <c r="C323" s="71">
        <v>2</v>
      </c>
      <c r="D323" s="60">
        <v>0</v>
      </c>
    </row>
    <row r="324" spans="1:5" ht="15.45" x14ac:dyDescent="0.4">
      <c r="A324" s="64" t="s">
        <v>115</v>
      </c>
      <c r="B324" s="72">
        <v>10</v>
      </c>
      <c r="C324" s="71">
        <v>2</v>
      </c>
      <c r="D324" s="60">
        <v>0</v>
      </c>
    </row>
    <row r="325" spans="1:5" ht="15.45" x14ac:dyDescent="0.4">
      <c r="A325" s="64" t="s">
        <v>115</v>
      </c>
      <c r="B325" s="72">
        <v>10</v>
      </c>
      <c r="C325" s="71">
        <v>2</v>
      </c>
      <c r="D325" s="60">
        <v>0</v>
      </c>
    </row>
    <row r="326" spans="1:5" ht="15.45" x14ac:dyDescent="0.4">
      <c r="A326" s="64" t="s">
        <v>115</v>
      </c>
      <c r="B326" s="72">
        <v>10</v>
      </c>
      <c r="C326" s="71">
        <v>2</v>
      </c>
      <c r="D326" s="60">
        <v>0</v>
      </c>
    </row>
    <row r="327" spans="1:5" ht="15.45" x14ac:dyDescent="0.4">
      <c r="A327" s="64" t="s">
        <v>115</v>
      </c>
      <c r="B327" s="72">
        <v>10</v>
      </c>
      <c r="C327" s="71">
        <v>2</v>
      </c>
      <c r="D327" s="60">
        <v>0</v>
      </c>
    </row>
    <row r="328" spans="1:5" ht="15.45" x14ac:dyDescent="0.4">
      <c r="A328" s="64" t="s">
        <v>115</v>
      </c>
      <c r="B328" s="72">
        <v>10</v>
      </c>
      <c r="C328" s="71">
        <v>2</v>
      </c>
      <c r="D328" s="60">
        <v>0</v>
      </c>
    </row>
    <row r="329" spans="1:5" ht="15.45" x14ac:dyDescent="0.4">
      <c r="A329" s="64" t="s">
        <v>115</v>
      </c>
      <c r="B329" s="72">
        <v>10</v>
      </c>
      <c r="C329" s="71">
        <v>2</v>
      </c>
      <c r="D329" s="60">
        <v>0</v>
      </c>
    </row>
    <row r="330" spans="1:5" ht="15.45" x14ac:dyDescent="0.4">
      <c r="A330" s="64" t="s">
        <v>115</v>
      </c>
      <c r="B330" s="72">
        <v>10</v>
      </c>
      <c r="C330" s="71">
        <v>2</v>
      </c>
      <c r="D330" s="60">
        <v>0</v>
      </c>
    </row>
    <row r="331" spans="1:5" ht="15.45" x14ac:dyDescent="0.4">
      <c r="A331" s="64" t="s">
        <v>115</v>
      </c>
      <c r="B331" s="72">
        <v>10</v>
      </c>
      <c r="C331" s="71">
        <v>2</v>
      </c>
      <c r="D331" s="60">
        <v>0</v>
      </c>
    </row>
    <row r="332" spans="1:5" ht="15.45" x14ac:dyDescent="0.4">
      <c r="A332" s="64" t="s">
        <v>115</v>
      </c>
      <c r="B332" s="72">
        <v>10</v>
      </c>
      <c r="C332" s="71">
        <v>2</v>
      </c>
      <c r="D332" s="60">
        <v>0</v>
      </c>
    </row>
    <row r="333" spans="1:5" ht="15.45" x14ac:dyDescent="0.4">
      <c r="A333" s="64" t="s">
        <v>115</v>
      </c>
      <c r="B333" s="72">
        <v>10</v>
      </c>
      <c r="C333" s="71">
        <v>2</v>
      </c>
      <c r="D333" s="60">
        <v>0</v>
      </c>
    </row>
    <row r="334" spans="1:5" ht="15.45" x14ac:dyDescent="0.4">
      <c r="A334" s="64" t="s">
        <v>115</v>
      </c>
      <c r="B334" s="72">
        <v>10</v>
      </c>
      <c r="C334" s="71">
        <v>2</v>
      </c>
      <c r="D334" s="60">
        <v>0</v>
      </c>
    </row>
    <row r="335" spans="1:5" ht="15.45" x14ac:dyDescent="0.4">
      <c r="A335" s="64" t="s">
        <v>115</v>
      </c>
      <c r="B335" s="72">
        <v>10</v>
      </c>
      <c r="C335" s="71">
        <v>2</v>
      </c>
      <c r="D335" s="60">
        <v>0</v>
      </c>
    </row>
    <row r="336" spans="1:5" ht="15.45" x14ac:dyDescent="0.4">
      <c r="A336" s="64" t="s">
        <v>115</v>
      </c>
      <c r="B336" s="72">
        <v>10</v>
      </c>
      <c r="C336" s="71">
        <v>2</v>
      </c>
      <c r="D336" s="60">
        <v>0</v>
      </c>
    </row>
    <row r="337" spans="1:5" ht="15.45" x14ac:dyDescent="0.4">
      <c r="A337" s="64" t="s">
        <v>115</v>
      </c>
      <c r="B337" s="72">
        <v>10</v>
      </c>
      <c r="C337" s="71">
        <v>2</v>
      </c>
      <c r="D337" s="60">
        <v>0</v>
      </c>
    </row>
    <row r="338" spans="1:5" ht="15.45" x14ac:dyDescent="0.4">
      <c r="A338" s="64" t="s">
        <v>115</v>
      </c>
      <c r="B338" s="72">
        <v>10</v>
      </c>
      <c r="C338" s="71">
        <v>2</v>
      </c>
      <c r="D338" s="60">
        <v>0</v>
      </c>
    </row>
    <row r="339" spans="1:5" ht="15.45" x14ac:dyDescent="0.4">
      <c r="A339" s="64" t="s">
        <v>115</v>
      </c>
      <c r="B339" s="72">
        <v>10</v>
      </c>
      <c r="C339" s="71">
        <v>2</v>
      </c>
      <c r="D339" s="60">
        <v>0</v>
      </c>
    </row>
    <row r="340" spans="1:5" ht="15.45" x14ac:dyDescent="0.4">
      <c r="A340" s="64" t="s">
        <v>115</v>
      </c>
      <c r="B340" s="72">
        <v>10</v>
      </c>
      <c r="C340" s="71">
        <v>2</v>
      </c>
      <c r="D340" s="60">
        <v>0</v>
      </c>
    </row>
    <row r="341" spans="1:5" ht="15.45" x14ac:dyDescent="0.4">
      <c r="A341" s="64" t="s">
        <v>115</v>
      </c>
      <c r="B341" s="72">
        <v>10</v>
      </c>
      <c r="C341" s="71">
        <v>2</v>
      </c>
      <c r="D341" s="60">
        <v>0</v>
      </c>
    </row>
    <row r="342" spans="1:5" ht="15.45" x14ac:dyDescent="0.4">
      <c r="A342" s="64" t="s">
        <v>115</v>
      </c>
      <c r="B342" s="72">
        <v>10</v>
      </c>
      <c r="C342" s="71">
        <v>3</v>
      </c>
      <c r="D342" s="60">
        <v>0</v>
      </c>
      <c r="E342" s="78">
        <f>AVERAGE(D342:D361)</f>
        <v>0</v>
      </c>
    </row>
    <row r="343" spans="1:5" ht="15.45" x14ac:dyDescent="0.4">
      <c r="A343" s="64" t="s">
        <v>115</v>
      </c>
      <c r="B343" s="72">
        <v>10</v>
      </c>
      <c r="C343" s="71">
        <v>3</v>
      </c>
      <c r="D343" s="60">
        <v>0</v>
      </c>
    </row>
    <row r="344" spans="1:5" ht="15.45" x14ac:dyDescent="0.4">
      <c r="A344" s="64" t="s">
        <v>115</v>
      </c>
      <c r="B344" s="72">
        <v>10</v>
      </c>
      <c r="C344" s="71">
        <v>3</v>
      </c>
      <c r="D344" s="60">
        <v>0</v>
      </c>
    </row>
    <row r="345" spans="1:5" ht="15.45" x14ac:dyDescent="0.4">
      <c r="A345" s="64" t="s">
        <v>115</v>
      </c>
      <c r="B345" s="72">
        <v>10</v>
      </c>
      <c r="C345" s="71">
        <v>3</v>
      </c>
      <c r="D345" s="60">
        <v>0</v>
      </c>
    </row>
    <row r="346" spans="1:5" ht="15.45" x14ac:dyDescent="0.4">
      <c r="A346" s="64" t="s">
        <v>115</v>
      </c>
      <c r="B346" s="72">
        <v>10</v>
      </c>
      <c r="C346" s="71">
        <v>3</v>
      </c>
      <c r="D346" s="60">
        <v>0</v>
      </c>
    </row>
    <row r="347" spans="1:5" ht="15.45" x14ac:dyDescent="0.4">
      <c r="A347" s="64" t="s">
        <v>115</v>
      </c>
      <c r="B347" s="72">
        <v>10</v>
      </c>
      <c r="C347" s="71">
        <v>3</v>
      </c>
      <c r="D347" s="60">
        <v>0</v>
      </c>
    </row>
    <row r="348" spans="1:5" ht="15.45" x14ac:dyDescent="0.4">
      <c r="A348" s="64" t="s">
        <v>115</v>
      </c>
      <c r="B348" s="72">
        <v>10</v>
      </c>
      <c r="C348" s="71">
        <v>3</v>
      </c>
      <c r="D348" s="60">
        <v>0</v>
      </c>
    </row>
    <row r="349" spans="1:5" ht="15.45" x14ac:dyDescent="0.4">
      <c r="A349" s="64" t="s">
        <v>115</v>
      </c>
      <c r="B349" s="72">
        <v>10</v>
      </c>
      <c r="C349" s="71">
        <v>3</v>
      </c>
      <c r="D349" s="60">
        <v>0</v>
      </c>
    </row>
    <row r="350" spans="1:5" ht="15.45" x14ac:dyDescent="0.4">
      <c r="A350" s="64" t="s">
        <v>115</v>
      </c>
      <c r="B350" s="72">
        <v>10</v>
      </c>
      <c r="C350" s="71">
        <v>3</v>
      </c>
      <c r="D350" s="60">
        <v>0</v>
      </c>
    </row>
    <row r="351" spans="1:5" ht="15.45" x14ac:dyDescent="0.4">
      <c r="A351" s="64" t="s">
        <v>115</v>
      </c>
      <c r="B351" s="72">
        <v>10</v>
      </c>
      <c r="C351" s="71">
        <v>3</v>
      </c>
      <c r="D351" s="60">
        <v>0</v>
      </c>
    </row>
    <row r="352" spans="1:5" ht="15.45" x14ac:dyDescent="0.4">
      <c r="A352" s="64" t="s">
        <v>115</v>
      </c>
      <c r="B352" s="72">
        <v>10</v>
      </c>
      <c r="C352" s="71">
        <v>3</v>
      </c>
      <c r="D352" s="60">
        <v>0</v>
      </c>
    </row>
    <row r="353" spans="1:4" ht="15.45" x14ac:dyDescent="0.4">
      <c r="A353" s="64" t="s">
        <v>115</v>
      </c>
      <c r="B353" s="72">
        <v>10</v>
      </c>
      <c r="C353" s="71">
        <v>3</v>
      </c>
      <c r="D353" s="60">
        <v>0</v>
      </c>
    </row>
    <row r="354" spans="1:4" ht="15.45" x14ac:dyDescent="0.4">
      <c r="A354" s="64" t="s">
        <v>115</v>
      </c>
      <c r="B354" s="72">
        <v>10</v>
      </c>
      <c r="C354" s="71">
        <v>3</v>
      </c>
      <c r="D354" s="60">
        <v>0</v>
      </c>
    </row>
    <row r="355" spans="1:4" ht="15.45" x14ac:dyDescent="0.4">
      <c r="A355" s="64" t="s">
        <v>115</v>
      </c>
      <c r="B355" s="72">
        <v>10</v>
      </c>
      <c r="C355" s="71">
        <v>3</v>
      </c>
      <c r="D355" s="60">
        <v>0</v>
      </c>
    </row>
    <row r="356" spans="1:4" ht="15.45" x14ac:dyDescent="0.4">
      <c r="A356" s="64" t="s">
        <v>115</v>
      </c>
      <c r="B356" s="72">
        <v>10</v>
      </c>
      <c r="C356" s="71">
        <v>3</v>
      </c>
      <c r="D356" s="60">
        <v>0</v>
      </c>
    </row>
    <row r="357" spans="1:4" ht="15.45" x14ac:dyDescent="0.4">
      <c r="A357" s="64" t="s">
        <v>115</v>
      </c>
      <c r="B357" s="72">
        <v>10</v>
      </c>
      <c r="C357" s="71">
        <v>3</v>
      </c>
      <c r="D357" s="60">
        <v>0</v>
      </c>
    </row>
    <row r="358" spans="1:4" ht="15.45" x14ac:dyDescent="0.4">
      <c r="A358" s="64" t="s">
        <v>115</v>
      </c>
      <c r="B358" s="72">
        <v>10</v>
      </c>
      <c r="C358" s="71">
        <v>3</v>
      </c>
      <c r="D358" s="60">
        <v>0</v>
      </c>
    </row>
    <row r="359" spans="1:4" ht="15.45" x14ac:dyDescent="0.4">
      <c r="A359" s="64" t="s">
        <v>115</v>
      </c>
      <c r="B359" s="72">
        <v>10</v>
      </c>
      <c r="C359" s="71">
        <v>3</v>
      </c>
      <c r="D359" s="60">
        <v>0</v>
      </c>
    </row>
    <row r="360" spans="1:4" ht="15.45" x14ac:dyDescent="0.4">
      <c r="A360" s="64" t="s">
        <v>115</v>
      </c>
      <c r="B360" s="72">
        <v>10</v>
      </c>
      <c r="C360" s="71">
        <v>3</v>
      </c>
      <c r="D360" s="60">
        <v>0</v>
      </c>
    </row>
    <row r="361" spans="1:4" ht="15.45" x14ac:dyDescent="0.4">
      <c r="A361" s="64" t="s">
        <v>115</v>
      </c>
      <c r="B361" s="72">
        <v>10</v>
      </c>
      <c r="C361" s="71">
        <v>3</v>
      </c>
      <c r="D361" s="6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opLeftCell="A10" workbookViewId="0">
      <selection activeCell="I19" sqref="I19"/>
    </sheetView>
  </sheetViews>
  <sheetFormatPr defaultRowHeight="14.6" x14ac:dyDescent="0.4"/>
  <cols>
    <col min="1" max="1" width="12.3828125" customWidth="1"/>
    <col min="2" max="2" width="7.69140625" customWidth="1"/>
    <col min="3" max="3" width="11.3828125" customWidth="1"/>
    <col min="4" max="4" width="10.15234375" customWidth="1"/>
    <col min="5" max="5" width="12.3828125" customWidth="1"/>
    <col min="6" max="7" width="14.15234375" customWidth="1"/>
    <col min="8" max="8" width="12.69140625" customWidth="1"/>
    <col min="9" max="9" width="10.69140625" customWidth="1"/>
    <col min="10" max="10" width="69.53515625" customWidth="1"/>
  </cols>
  <sheetData>
    <row r="1" spans="1:10" ht="18.45" x14ac:dyDescent="0.5">
      <c r="A1" s="39" t="s">
        <v>27</v>
      </c>
      <c r="B1" s="1"/>
    </row>
    <row r="2" spans="1:10" ht="15.9" x14ac:dyDescent="0.45">
      <c r="A2" s="74" t="s">
        <v>99</v>
      </c>
    </row>
    <row r="3" spans="1:10" ht="15.9" x14ac:dyDescent="0.45">
      <c r="A3" s="18"/>
      <c r="F3" s="34"/>
      <c r="G3" s="34"/>
      <c r="H3" s="13"/>
      <c r="I3" s="13"/>
      <c r="J3" s="13"/>
    </row>
    <row r="4" spans="1:10" ht="15.9" x14ac:dyDescent="0.45">
      <c r="A4" s="12"/>
      <c r="F4" s="49"/>
      <c r="G4" s="49"/>
      <c r="H4" s="50"/>
      <c r="I4" s="50"/>
      <c r="J4" s="13"/>
    </row>
    <row r="5" spans="1:10" ht="56.6" x14ac:dyDescent="0.4">
      <c r="A5" s="51" t="s">
        <v>19</v>
      </c>
      <c r="B5" s="51" t="s">
        <v>21</v>
      </c>
      <c r="C5" s="52" t="s">
        <v>34</v>
      </c>
      <c r="D5" s="52" t="s">
        <v>28</v>
      </c>
      <c r="E5" s="51" t="s">
        <v>29</v>
      </c>
      <c r="F5" s="53" t="s">
        <v>30</v>
      </c>
      <c r="G5" s="53" t="s">
        <v>31</v>
      </c>
      <c r="H5" s="56" t="s">
        <v>36</v>
      </c>
      <c r="I5" s="55" t="s">
        <v>35</v>
      </c>
      <c r="J5" s="54" t="s">
        <v>22</v>
      </c>
    </row>
    <row r="6" spans="1:10" ht="15.9" x14ac:dyDescent="0.45">
      <c r="A6" s="40"/>
      <c r="B6" s="41"/>
      <c r="C6" s="40"/>
      <c r="D6" s="40"/>
      <c r="E6" s="40"/>
      <c r="F6" s="41"/>
      <c r="G6" s="41"/>
      <c r="H6" s="41"/>
      <c r="I6" s="41"/>
      <c r="J6" s="42"/>
    </row>
    <row r="7" spans="1:10" ht="15.9" x14ac:dyDescent="0.45">
      <c r="A7" s="75"/>
      <c r="B7" s="43"/>
      <c r="C7" s="43"/>
      <c r="D7" s="43"/>
      <c r="E7" s="43"/>
      <c r="F7" s="41"/>
      <c r="G7" s="41"/>
      <c r="H7" s="41"/>
      <c r="I7" s="41"/>
      <c r="J7" s="77" t="s">
        <v>96</v>
      </c>
    </row>
    <row r="8" spans="1:10" ht="15.9" x14ac:dyDescent="0.45">
      <c r="A8" s="40"/>
      <c r="B8" s="41"/>
      <c r="C8" s="40"/>
      <c r="D8" s="40"/>
      <c r="E8" s="40"/>
      <c r="F8" s="41"/>
      <c r="G8" s="41"/>
      <c r="H8" s="41"/>
      <c r="I8" s="41"/>
      <c r="J8" s="42"/>
    </row>
    <row r="9" spans="1:10" ht="15.9" x14ac:dyDescent="0.45">
      <c r="A9" s="75" t="s">
        <v>109</v>
      </c>
      <c r="B9" s="43">
        <v>2</v>
      </c>
      <c r="C9" s="43">
        <v>3</v>
      </c>
      <c r="D9" s="43">
        <v>10</v>
      </c>
      <c r="E9" s="43">
        <f t="shared" ref="E9" si="0">D9*C9</f>
        <v>30</v>
      </c>
      <c r="F9" s="41">
        <v>3</v>
      </c>
      <c r="G9" s="41">
        <v>30</v>
      </c>
      <c r="H9" s="41" t="s">
        <v>110</v>
      </c>
      <c r="I9" s="41" t="s">
        <v>42</v>
      </c>
      <c r="J9" s="42"/>
    </row>
    <row r="10" spans="1:10" ht="15.9" x14ac:dyDescent="0.45">
      <c r="A10" s="40"/>
      <c r="B10" s="41">
        <v>8</v>
      </c>
      <c r="C10" s="43">
        <v>3</v>
      </c>
      <c r="D10" s="43">
        <v>10</v>
      </c>
      <c r="E10" s="43">
        <v>30</v>
      </c>
      <c r="F10" s="41">
        <v>3</v>
      </c>
      <c r="G10" s="41">
        <v>30</v>
      </c>
      <c r="H10" s="41" t="s">
        <v>110</v>
      </c>
      <c r="I10" s="41" t="s">
        <v>42</v>
      </c>
      <c r="J10" s="42"/>
    </row>
    <row r="11" spans="1:10" ht="15.9" x14ac:dyDescent="0.45">
      <c r="A11" s="40"/>
      <c r="B11" s="41"/>
      <c r="C11" s="43"/>
      <c r="D11" s="43"/>
      <c r="E11" s="43"/>
      <c r="F11" s="41"/>
      <c r="G11" s="41"/>
      <c r="H11" s="41"/>
      <c r="I11" s="41"/>
      <c r="J11" s="42"/>
    </row>
    <row r="12" spans="1:10" ht="15.9" x14ac:dyDescent="0.45">
      <c r="A12" s="75" t="s">
        <v>111</v>
      </c>
      <c r="B12" s="41">
        <v>10</v>
      </c>
      <c r="C12" s="43">
        <v>3</v>
      </c>
      <c r="D12" s="43">
        <v>10</v>
      </c>
      <c r="E12" s="43">
        <v>30</v>
      </c>
      <c r="F12" s="41">
        <v>3</v>
      </c>
      <c r="G12" s="41">
        <v>30</v>
      </c>
      <c r="H12" s="41" t="s">
        <v>110</v>
      </c>
      <c r="I12" s="41" t="s">
        <v>42</v>
      </c>
      <c r="J12" s="42"/>
    </row>
    <row r="13" spans="1:10" ht="15.9" x14ac:dyDescent="0.45">
      <c r="A13" s="40"/>
      <c r="B13" s="41"/>
      <c r="C13" s="43"/>
      <c r="D13" s="43"/>
      <c r="E13" s="43"/>
      <c r="F13" s="41"/>
      <c r="G13" s="41"/>
      <c r="H13" s="41"/>
      <c r="I13" s="41"/>
      <c r="J13" s="42"/>
    </row>
    <row r="14" spans="1:10" ht="15.9" x14ac:dyDescent="0.45">
      <c r="A14" s="44" t="s">
        <v>32</v>
      </c>
      <c r="B14" s="41">
        <v>1</v>
      </c>
      <c r="C14" s="43">
        <v>3</v>
      </c>
      <c r="D14" s="43">
        <v>10</v>
      </c>
      <c r="E14" s="43">
        <v>30</v>
      </c>
      <c r="F14" s="41">
        <v>3</v>
      </c>
      <c r="G14" s="41">
        <v>30</v>
      </c>
      <c r="H14" s="41" t="s">
        <v>110</v>
      </c>
      <c r="I14" s="41" t="s">
        <v>42</v>
      </c>
      <c r="J14" s="42"/>
    </row>
    <row r="15" spans="1:10" ht="15.9" x14ac:dyDescent="0.45">
      <c r="A15" s="44"/>
      <c r="B15" s="41">
        <v>2</v>
      </c>
      <c r="C15" s="43">
        <v>3</v>
      </c>
      <c r="D15" s="43">
        <v>10</v>
      </c>
      <c r="E15" s="43">
        <v>30</v>
      </c>
      <c r="F15" s="41">
        <v>3</v>
      </c>
      <c r="G15" s="41">
        <v>30</v>
      </c>
      <c r="H15" s="41" t="s">
        <v>110</v>
      </c>
      <c r="I15" s="41" t="s">
        <v>42</v>
      </c>
      <c r="J15" s="42"/>
    </row>
    <row r="16" spans="1:10" ht="15.9" x14ac:dyDescent="0.45">
      <c r="A16" s="44"/>
      <c r="B16" s="41">
        <v>3</v>
      </c>
      <c r="C16" s="43">
        <v>3</v>
      </c>
      <c r="D16" s="43">
        <v>10</v>
      </c>
      <c r="E16" s="43">
        <v>30</v>
      </c>
      <c r="F16" s="41">
        <v>3</v>
      </c>
      <c r="G16" s="41">
        <v>30</v>
      </c>
      <c r="H16" s="41" t="s">
        <v>110</v>
      </c>
      <c r="I16" s="41" t="s">
        <v>42</v>
      </c>
      <c r="J16" s="42"/>
    </row>
    <row r="17" spans="1:10" ht="15.9" x14ac:dyDescent="0.45">
      <c r="A17" s="40"/>
      <c r="B17" s="41"/>
      <c r="C17" s="43"/>
      <c r="D17" s="43"/>
      <c r="E17" s="43"/>
      <c r="F17" s="41"/>
      <c r="G17" s="41"/>
      <c r="H17" s="41"/>
      <c r="I17" s="41"/>
      <c r="J17" s="42"/>
    </row>
    <row r="18" spans="1:10" ht="15.9" x14ac:dyDescent="0.45">
      <c r="A18" s="44" t="s">
        <v>33</v>
      </c>
      <c r="B18" s="41">
        <v>6</v>
      </c>
      <c r="C18" s="45">
        <f>SUM(C7:C17)</f>
        <v>18</v>
      </c>
      <c r="D18" s="46"/>
      <c r="E18" s="45">
        <f>SUM(E7:E17)</f>
        <v>180</v>
      </c>
      <c r="F18" s="48">
        <v>18</v>
      </c>
      <c r="G18" s="48">
        <v>180</v>
      </c>
      <c r="H18" s="48" t="s">
        <v>112</v>
      </c>
      <c r="I18" s="40"/>
      <c r="J18" s="42"/>
    </row>
    <row r="19" spans="1:10" ht="15.9" x14ac:dyDescent="0.45">
      <c r="A19" s="44"/>
      <c r="B19" s="41"/>
      <c r="C19" s="43"/>
      <c r="D19" s="43"/>
      <c r="E19" s="43"/>
      <c r="F19" s="41"/>
      <c r="G19" s="40"/>
      <c r="H19" s="40"/>
      <c r="I19" s="40"/>
      <c r="J19" s="42"/>
    </row>
    <row r="20" spans="1:10" ht="15.9" x14ac:dyDescent="0.45">
      <c r="A20" s="40"/>
      <c r="B20" s="41"/>
      <c r="C20" s="43"/>
      <c r="D20" s="43"/>
      <c r="E20" s="43"/>
      <c r="F20" s="41"/>
      <c r="G20" s="40"/>
      <c r="H20" s="40"/>
      <c r="I20" s="40"/>
      <c r="J20" s="42"/>
    </row>
    <row r="21" spans="1:10" ht="15.9" x14ac:dyDescent="0.45">
      <c r="A21" s="40"/>
      <c r="B21" s="41"/>
      <c r="C21" s="43"/>
      <c r="D21" s="43"/>
      <c r="E21" s="43"/>
      <c r="F21" s="41"/>
      <c r="G21" s="40"/>
      <c r="H21" s="40"/>
      <c r="I21" s="40"/>
      <c r="J21" s="42"/>
    </row>
    <row r="22" spans="1:10" ht="15.9" x14ac:dyDescent="0.45">
      <c r="A22" s="40"/>
      <c r="B22" s="40"/>
      <c r="C22" s="40"/>
      <c r="D22" s="40"/>
      <c r="E22" s="40"/>
      <c r="F22" s="41"/>
      <c r="G22" s="40"/>
      <c r="H22" s="40"/>
      <c r="I22" s="40"/>
      <c r="J22" s="42"/>
    </row>
    <row r="23" spans="1:10" ht="15.9" x14ac:dyDescent="0.45">
      <c r="A23" s="40"/>
      <c r="B23" s="40"/>
      <c r="C23" s="47"/>
      <c r="D23" s="41"/>
      <c r="E23" s="48"/>
      <c r="F23" s="41"/>
      <c r="G23" s="40"/>
      <c r="H23" s="40"/>
      <c r="I23" s="40"/>
      <c r="J23" s="42"/>
    </row>
    <row r="24" spans="1:10" ht="15.9" x14ac:dyDescent="0.45">
      <c r="A24" s="40"/>
      <c r="B24" s="40"/>
      <c r="C24" s="40"/>
      <c r="D24" s="40"/>
      <c r="E24" s="40"/>
      <c r="F24" s="41"/>
      <c r="G24" s="40"/>
      <c r="H24" s="40"/>
      <c r="I24" s="40"/>
      <c r="J24" s="42"/>
    </row>
    <row r="25" spans="1:10" ht="15.9" x14ac:dyDescent="0.45">
      <c r="A25" s="40"/>
      <c r="B25" s="40"/>
      <c r="C25" s="40"/>
      <c r="D25" s="40"/>
      <c r="E25" s="40"/>
      <c r="F25" s="41"/>
      <c r="G25" s="40"/>
      <c r="H25" s="40"/>
      <c r="I25" s="40"/>
      <c r="J25" s="42"/>
    </row>
    <row r="26" spans="1:10" ht="15.9" x14ac:dyDescent="0.45">
      <c r="A26" s="40"/>
      <c r="B26" s="40"/>
      <c r="C26" s="40"/>
      <c r="D26" s="40"/>
      <c r="E26" s="40"/>
      <c r="F26" s="40"/>
      <c r="G26" s="40"/>
      <c r="H26" s="40"/>
      <c r="I26" s="40"/>
      <c r="J26" s="42"/>
    </row>
    <row r="27" spans="1:10" ht="15.9" x14ac:dyDescent="0.45">
      <c r="A27" s="40"/>
      <c r="B27" s="40"/>
      <c r="C27" s="40"/>
      <c r="D27" s="40"/>
      <c r="E27" s="40"/>
      <c r="F27" s="40"/>
      <c r="G27" s="40"/>
      <c r="H27" s="40"/>
      <c r="I27" s="40"/>
      <c r="J27" s="42"/>
    </row>
    <row r="28" spans="1:10" ht="15.9" x14ac:dyDescent="0.45">
      <c r="A28" s="40"/>
      <c r="B28" s="40"/>
      <c r="C28" s="40"/>
      <c r="D28" s="40"/>
      <c r="E28" s="40"/>
      <c r="F28" s="40"/>
      <c r="G28" s="40"/>
      <c r="H28" s="40"/>
      <c r="I28" s="40"/>
      <c r="J28" s="42"/>
    </row>
    <row r="29" spans="1:10" ht="15.9" x14ac:dyDescent="0.45">
      <c r="A29" s="40"/>
      <c r="B29" s="40"/>
      <c r="C29" s="40"/>
      <c r="D29" s="40"/>
      <c r="E29" s="40"/>
      <c r="F29" s="40"/>
      <c r="G29" s="40"/>
      <c r="H29" s="40"/>
      <c r="I29" s="40"/>
      <c r="J29" s="42"/>
    </row>
    <row r="30" spans="1:10" ht="15.9" x14ac:dyDescent="0.45">
      <c r="A30" s="40"/>
      <c r="B30" s="40"/>
      <c r="C30" s="40"/>
      <c r="D30" s="40"/>
      <c r="E30" s="40"/>
      <c r="F30" s="40"/>
      <c r="G30" s="40"/>
      <c r="H30" s="40"/>
      <c r="I30" s="40"/>
      <c r="J30" s="42"/>
    </row>
    <row r="31" spans="1:10" ht="15.9" x14ac:dyDescent="0.45">
      <c r="A31" s="40"/>
      <c r="B31" s="40"/>
      <c r="C31" s="40"/>
      <c r="D31" s="40"/>
      <c r="E31" s="40"/>
      <c r="F31" s="40"/>
      <c r="G31" s="40"/>
      <c r="H31" s="40"/>
      <c r="I31" s="40"/>
      <c r="J31" s="42"/>
    </row>
    <row r="32" spans="1:10" ht="15.9" x14ac:dyDescent="0.45">
      <c r="A32" s="40"/>
      <c r="B32" s="40"/>
      <c r="C32" s="40"/>
      <c r="D32" s="40"/>
      <c r="E32" s="40"/>
      <c r="F32" s="40"/>
      <c r="G32" s="40"/>
      <c r="H32" s="40"/>
      <c r="I32" s="40"/>
      <c r="J32" s="42"/>
    </row>
    <row r="33" spans="1:10" ht="15.9" x14ac:dyDescent="0.45">
      <c r="A33" s="40"/>
      <c r="B33" s="40"/>
      <c r="C33" s="40"/>
      <c r="D33" s="40"/>
      <c r="E33" s="40"/>
      <c r="F33" s="40"/>
      <c r="G33" s="40"/>
      <c r="H33" s="40"/>
      <c r="I33" s="40"/>
      <c r="J33" s="42"/>
    </row>
    <row r="34" spans="1:10" ht="15.9" x14ac:dyDescent="0.45">
      <c r="A34" s="40"/>
      <c r="B34" s="40"/>
      <c r="C34" s="40"/>
      <c r="D34" s="40"/>
      <c r="E34" s="40"/>
      <c r="F34" s="40"/>
      <c r="G34" s="40"/>
      <c r="H34" s="40"/>
      <c r="I34" s="40"/>
      <c r="J34" s="42"/>
    </row>
    <row r="35" spans="1:10" ht="15.9" x14ac:dyDescent="0.45">
      <c r="A35" s="40"/>
      <c r="B35" s="40"/>
      <c r="C35" s="40"/>
      <c r="D35" s="40"/>
      <c r="E35" s="40"/>
      <c r="F35" s="40"/>
      <c r="G35" s="40"/>
      <c r="H35" s="40"/>
      <c r="I35" s="40"/>
      <c r="J35" s="42"/>
    </row>
    <row r="36" spans="1:10" ht="15.9" x14ac:dyDescent="0.45">
      <c r="A36" s="40"/>
      <c r="B36" s="40"/>
      <c r="C36" s="40"/>
      <c r="D36" s="40"/>
      <c r="E36" s="40"/>
      <c r="F36" s="40"/>
      <c r="G36" s="40"/>
      <c r="H36" s="40"/>
      <c r="I36" s="40"/>
      <c r="J36" s="42"/>
    </row>
    <row r="37" spans="1:10" ht="15.9" x14ac:dyDescent="0.45">
      <c r="A37" s="40"/>
      <c r="B37" s="40"/>
      <c r="C37" s="40"/>
      <c r="D37" s="40"/>
      <c r="E37" s="40"/>
      <c r="F37" s="40"/>
      <c r="G37" s="40"/>
      <c r="H37" s="40"/>
      <c r="I37" s="40"/>
      <c r="J37" s="42"/>
    </row>
    <row r="38" spans="1:10" ht="15.9" x14ac:dyDescent="0.45">
      <c r="A38" s="40"/>
      <c r="B38" s="40"/>
      <c r="C38" s="40"/>
      <c r="D38" s="40"/>
      <c r="E38" s="40"/>
      <c r="F38" s="40"/>
      <c r="G38" s="40"/>
      <c r="H38" s="40"/>
      <c r="I38" s="40"/>
      <c r="J38" s="42"/>
    </row>
    <row r="39" spans="1:10" ht="15.9" x14ac:dyDescent="0.45">
      <c r="A39" s="40"/>
      <c r="B39" s="40"/>
      <c r="C39" s="40"/>
      <c r="D39" s="40"/>
      <c r="E39" s="40"/>
      <c r="F39" s="40"/>
      <c r="G39" s="40"/>
      <c r="H39" s="40"/>
      <c r="I39" s="40"/>
      <c r="J39" s="42"/>
    </row>
    <row r="40" spans="1:10" ht="15.9" x14ac:dyDescent="0.45">
      <c r="A40" s="40"/>
      <c r="B40" s="40"/>
      <c r="C40" s="40"/>
      <c r="D40" s="40"/>
      <c r="E40" s="40"/>
      <c r="F40" s="40"/>
      <c r="G40" s="40"/>
      <c r="H40" s="40"/>
      <c r="I40" s="40"/>
      <c r="J40" s="42"/>
    </row>
    <row r="41" spans="1:10" ht="15.9" x14ac:dyDescent="0.45">
      <c r="A41" s="40"/>
      <c r="B41" s="40"/>
      <c r="C41" s="40"/>
      <c r="D41" s="40"/>
      <c r="E41" s="40"/>
      <c r="F41" s="40"/>
      <c r="G41" s="40"/>
      <c r="H41" s="40"/>
      <c r="I41" s="40"/>
      <c r="J41" s="42"/>
    </row>
    <row r="42" spans="1:10" ht="15.9" x14ac:dyDescent="0.45">
      <c r="A42" s="40"/>
      <c r="B42" s="40"/>
      <c r="C42" s="40"/>
      <c r="D42" s="40"/>
      <c r="E42" s="40"/>
      <c r="F42" s="40"/>
      <c r="G42" s="40"/>
      <c r="H42" s="40"/>
      <c r="I42" s="40"/>
      <c r="J42" s="42"/>
    </row>
    <row r="43" spans="1:10" ht="15.9" x14ac:dyDescent="0.45">
      <c r="A43" s="40"/>
      <c r="B43" s="40"/>
      <c r="C43" s="40"/>
      <c r="D43" s="40"/>
      <c r="E43" s="40"/>
      <c r="F43" s="40"/>
      <c r="G43" s="40"/>
      <c r="H43" s="40"/>
      <c r="I43" s="40"/>
      <c r="J43" s="42"/>
    </row>
    <row r="44" spans="1:10" ht="15.9" x14ac:dyDescent="0.45">
      <c r="A44" s="40"/>
      <c r="B44" s="40"/>
      <c r="C44" s="40"/>
      <c r="D44" s="40"/>
      <c r="E44" s="40"/>
      <c r="F44" s="40"/>
      <c r="G44" s="40"/>
      <c r="H44" s="40"/>
      <c r="I44" s="40"/>
      <c r="J44" s="42"/>
    </row>
    <row r="45" spans="1:10" ht="15.9" x14ac:dyDescent="0.45">
      <c r="A45" s="40"/>
      <c r="B45" s="40"/>
      <c r="C45" s="40"/>
      <c r="D45" s="40"/>
      <c r="E45" s="40"/>
      <c r="F45" s="40"/>
      <c r="G45" s="40"/>
      <c r="H45" s="40"/>
      <c r="I45" s="40"/>
      <c r="J45" s="42"/>
    </row>
    <row r="46" spans="1:10" ht="15.9" x14ac:dyDescent="0.45">
      <c r="A46" s="40"/>
      <c r="B46" s="40"/>
      <c r="C46" s="40"/>
      <c r="D46" s="40"/>
      <c r="E46" s="40"/>
      <c r="F46" s="40"/>
      <c r="G46" s="40"/>
      <c r="H46" s="40"/>
      <c r="I46" s="40"/>
      <c r="J46" s="42"/>
    </row>
    <row r="47" spans="1:10" ht="15.9" x14ac:dyDescent="0.45">
      <c r="A47" s="40"/>
      <c r="B47" s="42"/>
      <c r="C47" s="42"/>
      <c r="D47" s="42"/>
      <c r="E47" s="42"/>
      <c r="F47" s="42"/>
      <c r="G47" s="42"/>
      <c r="H47" s="42"/>
      <c r="I47" s="42"/>
      <c r="J47" s="42"/>
    </row>
    <row r="48" spans="1:10" ht="15.9" x14ac:dyDescent="0.45">
      <c r="A48" s="42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5.9" x14ac:dyDescent="0.45">
      <c r="A49" s="42"/>
      <c r="B49" s="42"/>
      <c r="C49" s="42"/>
      <c r="D49" s="42"/>
      <c r="E49" s="42"/>
      <c r="F49" s="42"/>
      <c r="G49" s="42"/>
      <c r="H49" s="42"/>
      <c r="I49" s="42"/>
      <c r="J49" s="42"/>
    </row>
    <row r="50" spans="1:10" ht="15.9" x14ac:dyDescent="0.45">
      <c r="A50" s="42"/>
      <c r="B50" s="42"/>
      <c r="C50" s="42"/>
      <c r="D50" s="42"/>
      <c r="E50" s="42"/>
      <c r="F50" s="42"/>
      <c r="G50" s="42"/>
      <c r="H50" s="42"/>
      <c r="I50" s="42"/>
      <c r="J50" s="42"/>
    </row>
    <row r="51" spans="1:10" ht="15.9" x14ac:dyDescent="0.45">
      <c r="A51" s="42"/>
      <c r="B51" s="42"/>
      <c r="C51" s="42"/>
      <c r="D51" s="42"/>
      <c r="E51" s="42"/>
      <c r="F51" s="42"/>
      <c r="G51" s="42"/>
      <c r="H51" s="42"/>
      <c r="I51" s="42"/>
      <c r="J51" s="42"/>
    </row>
    <row r="52" spans="1:10" ht="15.9" x14ac:dyDescent="0.45">
      <c r="A52" s="42"/>
      <c r="B52" s="42"/>
      <c r="C52" s="42"/>
      <c r="D52" s="42"/>
      <c r="E52" s="42"/>
      <c r="F52" s="42"/>
      <c r="G52" s="42"/>
      <c r="H52" s="42"/>
      <c r="I52" s="42"/>
      <c r="J52" s="42"/>
    </row>
    <row r="53" spans="1:10" ht="15.9" x14ac:dyDescent="0.45">
      <c r="A53" s="42"/>
      <c r="B53" s="42"/>
      <c r="C53" s="42"/>
      <c r="D53" s="42"/>
      <c r="E53" s="42"/>
      <c r="F53" s="42"/>
      <c r="G53" s="42"/>
      <c r="H53" s="42"/>
      <c r="I53" s="42"/>
      <c r="J53" s="42"/>
    </row>
    <row r="54" spans="1:10" ht="15.9" x14ac:dyDescent="0.45">
      <c r="A54" s="42"/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5.9" x14ac:dyDescent="0.45">
      <c r="A55" s="42"/>
      <c r="B55" s="42"/>
      <c r="C55" s="42"/>
      <c r="D55" s="42"/>
      <c r="E55" s="42"/>
      <c r="F55" s="42"/>
      <c r="G55" s="42"/>
      <c r="H55" s="42"/>
      <c r="I55" s="42"/>
      <c r="J55" s="42"/>
    </row>
    <row r="56" spans="1:10" ht="15.9" x14ac:dyDescent="0.45">
      <c r="A56" s="42"/>
      <c r="B56" s="42"/>
      <c r="C56" s="42"/>
      <c r="D56" s="42"/>
      <c r="E56" s="42"/>
      <c r="F56" s="42"/>
      <c r="G56" s="42"/>
      <c r="H56" s="42"/>
      <c r="I56" s="42"/>
      <c r="J56" s="42"/>
    </row>
    <row r="57" spans="1:10" ht="15.9" x14ac:dyDescent="0.45">
      <c r="A57" s="42"/>
      <c r="B57" s="42"/>
      <c r="C57" s="42"/>
      <c r="D57" s="42"/>
      <c r="E57" s="42"/>
      <c r="F57" s="42"/>
      <c r="G57" s="42"/>
      <c r="H57" s="42"/>
      <c r="I57" s="42"/>
      <c r="J57" s="42"/>
    </row>
    <row r="58" spans="1:10" ht="15.9" x14ac:dyDescent="0.45">
      <c r="A58" s="42"/>
      <c r="B58" s="42"/>
      <c r="C58" s="42"/>
      <c r="D58" s="42"/>
      <c r="E58" s="42"/>
      <c r="F58" s="42"/>
      <c r="G58" s="42"/>
      <c r="H58" s="42"/>
      <c r="I58" s="42"/>
      <c r="J58" s="42"/>
    </row>
    <row r="59" spans="1:10" ht="15.9" x14ac:dyDescent="0.45">
      <c r="A59" s="42"/>
      <c r="B59" s="42"/>
      <c r="C59" s="42"/>
      <c r="D59" s="42"/>
      <c r="E59" s="42"/>
      <c r="F59" s="42"/>
      <c r="G59" s="42"/>
      <c r="H59" s="42"/>
      <c r="I59" s="42"/>
      <c r="J59" s="42"/>
    </row>
    <row r="60" spans="1:10" ht="15.9" x14ac:dyDescent="0.45">
      <c r="A60" s="42"/>
      <c r="B60" s="42"/>
      <c r="C60" s="42"/>
      <c r="D60" s="42"/>
      <c r="E60" s="42"/>
      <c r="F60" s="42"/>
      <c r="G60" s="42"/>
      <c r="H60" s="42"/>
      <c r="I60" s="42"/>
      <c r="J60" s="42"/>
    </row>
    <row r="61" spans="1:10" ht="15.9" x14ac:dyDescent="0.45">
      <c r="A61" s="42"/>
      <c r="B61" s="42"/>
      <c r="C61" s="42"/>
      <c r="D61" s="42"/>
      <c r="E61" s="42"/>
      <c r="F61" s="42"/>
      <c r="G61" s="42"/>
      <c r="H61" s="42"/>
      <c r="I61" s="42"/>
      <c r="J61" s="42"/>
    </row>
    <row r="62" spans="1:10" ht="15.9" x14ac:dyDescent="0.45">
      <c r="A62" s="42"/>
      <c r="B62" s="42"/>
      <c r="C62" s="42"/>
      <c r="D62" s="42"/>
      <c r="E62" s="42"/>
      <c r="F62" s="42"/>
      <c r="G62" s="42"/>
      <c r="H62" s="42"/>
      <c r="I62" s="42"/>
      <c r="J62" s="42"/>
    </row>
    <row r="63" spans="1:10" ht="15.9" x14ac:dyDescent="0.45">
      <c r="A63" s="42"/>
      <c r="B63" s="42"/>
      <c r="C63" s="42"/>
      <c r="D63" s="42"/>
      <c r="E63" s="42"/>
      <c r="F63" s="42"/>
      <c r="G63" s="42"/>
      <c r="H63" s="42"/>
      <c r="I63" s="42"/>
      <c r="J63" s="42"/>
    </row>
    <row r="64" spans="1:10" ht="15.9" x14ac:dyDescent="0.45">
      <c r="A64" s="42"/>
      <c r="B64" s="42"/>
      <c r="C64" s="42"/>
      <c r="D64" s="42"/>
      <c r="E64" s="42"/>
      <c r="F64" s="42"/>
      <c r="G64" s="42"/>
      <c r="H64" s="42"/>
      <c r="I64" s="42"/>
      <c r="J64" s="42"/>
    </row>
    <row r="65" spans="1:10" ht="15.9" x14ac:dyDescent="0.45">
      <c r="A65" s="42"/>
      <c r="J65" s="42"/>
    </row>
    <row r="66" spans="1:10" ht="15.9" x14ac:dyDescent="0.45">
      <c r="J66" s="42"/>
    </row>
    <row r="67" spans="1:10" ht="15.9" x14ac:dyDescent="0.45">
      <c r="J67" s="42"/>
    </row>
    <row r="68" spans="1:10" ht="15.9" x14ac:dyDescent="0.45">
      <c r="J68" s="42"/>
    </row>
    <row r="69" spans="1:10" ht="15.9" x14ac:dyDescent="0.45">
      <c r="J69" s="42"/>
    </row>
    <row r="70" spans="1:10" ht="15.9" x14ac:dyDescent="0.45">
      <c r="J70" s="42"/>
    </row>
    <row r="71" spans="1:10" ht="15.9" x14ac:dyDescent="0.45">
      <c r="J71" s="42"/>
    </row>
    <row r="72" spans="1:10" ht="15.9" x14ac:dyDescent="0.45">
      <c r="J72" s="42"/>
    </row>
    <row r="73" spans="1:10" ht="15.9" x14ac:dyDescent="0.45">
      <c r="J73" s="42"/>
    </row>
    <row r="74" spans="1:10" ht="15.9" x14ac:dyDescent="0.45">
      <c r="J74" s="42"/>
    </row>
    <row r="75" spans="1:10" ht="15.9" x14ac:dyDescent="0.45">
      <c r="J75" s="42"/>
    </row>
    <row r="76" spans="1:10" ht="15.9" x14ac:dyDescent="0.45">
      <c r="J76" s="42"/>
    </row>
    <row r="77" spans="1:10" ht="15.9" x14ac:dyDescent="0.45">
      <c r="J77" s="42"/>
    </row>
    <row r="78" spans="1:10" ht="15.9" x14ac:dyDescent="0.45">
      <c r="J78" s="42"/>
    </row>
    <row r="79" spans="1:10" ht="15.9" x14ac:dyDescent="0.45">
      <c r="J79" s="42"/>
    </row>
  </sheetData>
  <printOptions gridLines="1"/>
  <pageMargins left="0.7" right="0.7" top="0.75" bottom="0.75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043"/>
  <sheetViews>
    <sheetView topLeftCell="A358" zoomScaleNormal="100" workbookViewId="0">
      <selection activeCell="A7" sqref="A7:K367"/>
    </sheetView>
  </sheetViews>
  <sheetFormatPr defaultRowHeight="14.6" x14ac:dyDescent="0.4"/>
  <cols>
    <col min="1" max="1" width="10.15234375" bestFit="1" customWidth="1"/>
    <col min="3" max="3" width="8" customWidth="1"/>
    <col min="4" max="4" width="7.3828125" style="1" customWidth="1"/>
    <col min="5" max="5" width="9.15234375" style="1"/>
    <col min="6" max="6" width="8.15234375" customWidth="1"/>
    <col min="7" max="7" width="8.3828125" style="14" customWidth="1"/>
    <col min="8" max="8" width="8.3828125" customWidth="1"/>
    <col min="9" max="9" width="13.3828125" style="1" customWidth="1"/>
    <col min="10" max="10" width="12" style="1" customWidth="1"/>
    <col min="11" max="12" width="13.3828125" style="1" customWidth="1"/>
    <col min="13" max="13" width="11" customWidth="1"/>
    <col min="14" max="14" width="47.15234375" customWidth="1"/>
    <col min="15" max="15" width="11.3828125" customWidth="1"/>
  </cols>
  <sheetData>
    <row r="1" spans="1:16" ht="17.149999999999999" thickBot="1" x14ac:dyDescent="0.5">
      <c r="B1" s="25" t="s">
        <v>117</v>
      </c>
      <c r="N1" s="8" t="s">
        <v>16</v>
      </c>
    </row>
    <row r="2" spans="1:16" ht="25.3" thickBot="1" x14ac:dyDescent="0.5">
      <c r="C2" s="7"/>
      <c r="N2" s="9" t="s">
        <v>9</v>
      </c>
      <c r="O2" s="9" t="s">
        <v>3</v>
      </c>
    </row>
    <row r="3" spans="1:16" x14ac:dyDescent="0.4">
      <c r="B3" t="s">
        <v>98</v>
      </c>
      <c r="C3" s="22" t="s">
        <v>97</v>
      </c>
      <c r="D3" s="32"/>
      <c r="E3" s="33"/>
      <c r="F3" s="32"/>
      <c r="G3" s="33"/>
      <c r="H3" s="22"/>
      <c r="I3" s="35"/>
      <c r="J3" s="33"/>
      <c r="K3" s="36"/>
      <c r="L3" s="36"/>
      <c r="M3" s="22"/>
      <c r="N3" s="10">
        <v>0</v>
      </c>
      <c r="O3" s="10" t="s">
        <v>8</v>
      </c>
    </row>
    <row r="4" spans="1:16" x14ac:dyDescent="0.4">
      <c r="B4" s="22"/>
      <c r="C4" s="22"/>
      <c r="D4" s="8"/>
      <c r="E4" s="22"/>
      <c r="F4" s="22"/>
      <c r="G4" s="33"/>
      <c r="H4" s="22"/>
      <c r="I4" s="19"/>
      <c r="M4" s="22"/>
      <c r="N4" s="10" t="s">
        <v>10</v>
      </c>
      <c r="O4" s="10" t="s">
        <v>7</v>
      </c>
    </row>
    <row r="5" spans="1:16" x14ac:dyDescent="0.4">
      <c r="B5" s="22"/>
      <c r="C5" s="23"/>
      <c r="D5" s="8"/>
      <c r="E5" s="33"/>
      <c r="F5" s="22"/>
      <c r="G5" s="23"/>
      <c r="H5" s="22"/>
      <c r="I5" s="19"/>
      <c r="J5" s="22"/>
      <c r="K5" s="36"/>
      <c r="L5" s="36"/>
      <c r="M5" s="22"/>
      <c r="N5" s="10" t="s">
        <v>11</v>
      </c>
      <c r="O5" s="10" t="s">
        <v>12</v>
      </c>
    </row>
    <row r="6" spans="1:16" ht="15" thickBot="1" x14ac:dyDescent="0.45">
      <c r="C6" s="2"/>
      <c r="D6" s="3"/>
      <c r="E6" s="3"/>
      <c r="F6" s="2"/>
      <c r="G6" s="15"/>
      <c r="H6" s="2"/>
      <c r="I6" s="3"/>
      <c r="J6" s="3"/>
      <c r="K6" s="3"/>
      <c r="L6" s="34"/>
      <c r="N6" s="11" t="s">
        <v>13</v>
      </c>
      <c r="O6" s="11" t="s">
        <v>14</v>
      </c>
    </row>
    <row r="7" spans="1:16" ht="43.75" x14ac:dyDescent="0.4">
      <c r="A7" t="s">
        <v>25</v>
      </c>
      <c r="B7" s="21" t="s">
        <v>20</v>
      </c>
      <c r="C7" s="26" t="s">
        <v>23</v>
      </c>
      <c r="D7" s="5" t="s">
        <v>0</v>
      </c>
      <c r="E7" s="17" t="s">
        <v>1</v>
      </c>
      <c r="F7" s="17" t="s">
        <v>24</v>
      </c>
      <c r="G7" s="27" t="s">
        <v>18</v>
      </c>
      <c r="H7" s="5" t="s">
        <v>17</v>
      </c>
      <c r="I7" s="5" t="s">
        <v>2</v>
      </c>
      <c r="J7" s="5" t="s">
        <v>113</v>
      </c>
      <c r="K7" s="28" t="s">
        <v>15</v>
      </c>
      <c r="L7" s="76" t="s">
        <v>3</v>
      </c>
      <c r="M7" s="57" t="s">
        <v>39</v>
      </c>
      <c r="N7" s="21" t="s">
        <v>22</v>
      </c>
      <c r="O7" s="13"/>
      <c r="P7" s="13"/>
    </row>
    <row r="8" spans="1:16" ht="15.45" x14ac:dyDescent="0.4">
      <c r="A8" s="63" t="s">
        <v>41</v>
      </c>
      <c r="B8" s="31">
        <v>1</v>
      </c>
      <c r="C8" s="29">
        <v>1</v>
      </c>
      <c r="D8" s="1">
        <v>1</v>
      </c>
      <c r="E8" s="1">
        <v>1</v>
      </c>
      <c r="F8" s="1">
        <v>45</v>
      </c>
      <c r="G8" s="16">
        <v>28</v>
      </c>
      <c r="H8" s="1">
        <f t="shared" ref="H8:H128" si="0">(F8*G8)/10000</f>
        <v>0.126</v>
      </c>
      <c r="K8" s="60">
        <f t="shared" ref="K8:K128" si="1">I8/H8*10</f>
        <v>0</v>
      </c>
      <c r="L8" s="60"/>
      <c r="M8" s="30" t="s">
        <v>42</v>
      </c>
      <c r="N8" s="24"/>
      <c r="O8" s="24"/>
      <c r="P8" s="24"/>
    </row>
    <row r="9" spans="1:16" ht="15.45" x14ac:dyDescent="0.4">
      <c r="A9" s="63" t="s">
        <v>41</v>
      </c>
      <c r="B9" s="58">
        <v>1</v>
      </c>
      <c r="C9" s="59">
        <v>1</v>
      </c>
      <c r="D9" s="34">
        <v>1</v>
      </c>
      <c r="E9" s="34">
        <v>2</v>
      </c>
      <c r="F9" s="34">
        <v>45</v>
      </c>
      <c r="G9" s="38">
        <v>26</v>
      </c>
      <c r="H9" s="34">
        <f t="shared" si="0"/>
        <v>0.11700000000000001</v>
      </c>
      <c r="I9" s="34"/>
      <c r="J9" s="34"/>
      <c r="K9" s="60">
        <f>I9/H9*10</f>
        <v>0</v>
      </c>
      <c r="L9" s="60"/>
      <c r="M9" s="30" t="s">
        <v>42</v>
      </c>
      <c r="N9" s="61"/>
      <c r="O9" s="37"/>
      <c r="P9" s="37"/>
    </row>
    <row r="10" spans="1:16" ht="15.45" x14ac:dyDescent="0.4">
      <c r="A10" s="63" t="s">
        <v>41</v>
      </c>
      <c r="B10" s="58">
        <v>1</v>
      </c>
      <c r="C10" s="59">
        <v>1</v>
      </c>
      <c r="D10" s="34">
        <v>2</v>
      </c>
      <c r="E10" s="34">
        <v>1</v>
      </c>
      <c r="F10" s="34">
        <v>45</v>
      </c>
      <c r="G10" s="38">
        <v>28</v>
      </c>
      <c r="H10" s="34">
        <f t="shared" si="0"/>
        <v>0.126</v>
      </c>
      <c r="I10" s="34"/>
      <c r="J10" s="34"/>
      <c r="K10" s="60">
        <f t="shared" si="1"/>
        <v>0</v>
      </c>
      <c r="L10" s="60"/>
      <c r="M10" s="30" t="s">
        <v>42</v>
      </c>
      <c r="N10" s="37"/>
      <c r="O10" s="37"/>
      <c r="P10" s="37"/>
    </row>
    <row r="11" spans="1:16" ht="15.45" x14ac:dyDescent="0.4">
      <c r="A11" s="63" t="s">
        <v>41</v>
      </c>
      <c r="B11" s="58">
        <v>1</v>
      </c>
      <c r="C11" s="59">
        <v>1</v>
      </c>
      <c r="D11" s="34">
        <v>2</v>
      </c>
      <c r="E11" s="34">
        <v>2</v>
      </c>
      <c r="F11" s="34">
        <v>45</v>
      </c>
      <c r="G11" s="38">
        <v>30</v>
      </c>
      <c r="H11" s="34">
        <f t="shared" si="0"/>
        <v>0.13500000000000001</v>
      </c>
      <c r="I11" s="34"/>
      <c r="J11" s="34"/>
      <c r="K11" s="60">
        <f t="shared" si="1"/>
        <v>0</v>
      </c>
      <c r="L11" s="60"/>
      <c r="M11" s="30" t="s">
        <v>42</v>
      </c>
      <c r="N11" s="37"/>
      <c r="O11" s="37"/>
      <c r="P11" s="37"/>
    </row>
    <row r="12" spans="1:16" ht="15.45" x14ac:dyDescent="0.4">
      <c r="A12" s="63" t="s">
        <v>41</v>
      </c>
      <c r="B12" s="58">
        <v>1</v>
      </c>
      <c r="C12" s="59">
        <v>1</v>
      </c>
      <c r="D12" s="34">
        <v>3</v>
      </c>
      <c r="E12" s="34">
        <v>1</v>
      </c>
      <c r="F12" s="34">
        <v>45</v>
      </c>
      <c r="G12" s="38">
        <v>30</v>
      </c>
      <c r="H12" s="34">
        <f t="shared" si="0"/>
        <v>0.13500000000000001</v>
      </c>
      <c r="I12" s="34"/>
      <c r="J12" s="34"/>
      <c r="K12" s="60">
        <f t="shared" si="1"/>
        <v>0</v>
      </c>
      <c r="L12" s="60"/>
      <c r="M12" s="30" t="s">
        <v>42</v>
      </c>
      <c r="N12" s="37"/>
      <c r="O12" s="37"/>
      <c r="P12" s="37"/>
    </row>
    <row r="13" spans="1:16" ht="15.45" x14ac:dyDescent="0.4">
      <c r="A13" s="63" t="s">
        <v>41</v>
      </c>
      <c r="B13" s="58">
        <v>1</v>
      </c>
      <c r="C13" s="59">
        <v>1</v>
      </c>
      <c r="D13" s="34">
        <v>3</v>
      </c>
      <c r="E13" s="34">
        <v>2</v>
      </c>
      <c r="F13" s="34">
        <v>45</v>
      </c>
      <c r="G13" s="38">
        <v>32</v>
      </c>
      <c r="H13" s="34">
        <f t="shared" si="0"/>
        <v>0.14399999999999999</v>
      </c>
      <c r="I13" s="34"/>
      <c r="J13" s="34"/>
      <c r="K13" s="60">
        <f t="shared" si="1"/>
        <v>0</v>
      </c>
      <c r="L13" s="60"/>
      <c r="M13" s="30" t="s">
        <v>42</v>
      </c>
      <c r="N13" s="37"/>
      <c r="O13" s="37"/>
      <c r="P13" s="37"/>
    </row>
    <row r="14" spans="1:16" ht="15.45" x14ac:dyDescent="0.4">
      <c r="A14" s="63" t="s">
        <v>41</v>
      </c>
      <c r="B14" s="58">
        <v>1</v>
      </c>
      <c r="C14" s="59">
        <v>1</v>
      </c>
      <c r="D14" s="34">
        <v>4</v>
      </c>
      <c r="E14" s="34">
        <v>1</v>
      </c>
      <c r="F14" s="34">
        <v>45</v>
      </c>
      <c r="G14" s="38">
        <v>24</v>
      </c>
      <c r="H14" s="34">
        <f t="shared" si="0"/>
        <v>0.108</v>
      </c>
      <c r="I14" s="34"/>
      <c r="J14" s="34"/>
      <c r="K14" s="60">
        <f t="shared" si="1"/>
        <v>0</v>
      </c>
      <c r="L14" s="60"/>
      <c r="M14" s="30" t="s">
        <v>42</v>
      </c>
      <c r="N14" s="60"/>
      <c r="O14" s="37"/>
      <c r="P14" s="37"/>
    </row>
    <row r="15" spans="1:16" ht="15.45" x14ac:dyDescent="0.4">
      <c r="A15" s="63" t="s">
        <v>41</v>
      </c>
      <c r="B15" s="58">
        <v>1</v>
      </c>
      <c r="C15" s="59">
        <v>1</v>
      </c>
      <c r="D15" s="34">
        <v>4</v>
      </c>
      <c r="E15" s="34">
        <v>2</v>
      </c>
      <c r="F15" s="34">
        <v>45</v>
      </c>
      <c r="G15" s="38">
        <v>28</v>
      </c>
      <c r="H15" s="34">
        <f t="shared" si="0"/>
        <v>0.126</v>
      </c>
      <c r="I15" s="34"/>
      <c r="J15" s="34"/>
      <c r="K15" s="60">
        <f t="shared" si="1"/>
        <v>0</v>
      </c>
      <c r="L15" s="60"/>
      <c r="M15" s="30" t="s">
        <v>42</v>
      </c>
      <c r="N15" s="37"/>
      <c r="O15" s="37"/>
      <c r="P15" s="37"/>
    </row>
    <row r="16" spans="1:16" ht="15.45" x14ac:dyDescent="0.4">
      <c r="A16" s="63" t="s">
        <v>41</v>
      </c>
      <c r="B16" s="58">
        <v>1</v>
      </c>
      <c r="C16" s="59">
        <v>1</v>
      </c>
      <c r="D16" s="34">
        <v>5</v>
      </c>
      <c r="E16" s="34">
        <v>1</v>
      </c>
      <c r="F16" s="34">
        <v>45</v>
      </c>
      <c r="G16" s="38">
        <v>34</v>
      </c>
      <c r="H16" s="34">
        <f t="shared" si="0"/>
        <v>0.153</v>
      </c>
      <c r="I16" s="34"/>
      <c r="J16" s="34"/>
      <c r="K16" s="60">
        <f t="shared" si="1"/>
        <v>0</v>
      </c>
      <c r="L16" s="60"/>
      <c r="M16" s="30" t="s">
        <v>42</v>
      </c>
      <c r="N16" s="37"/>
      <c r="O16" s="37"/>
      <c r="P16" s="37"/>
    </row>
    <row r="17" spans="1:16" ht="15.45" x14ac:dyDescent="0.4">
      <c r="A17" s="63" t="s">
        <v>41</v>
      </c>
      <c r="B17" s="58">
        <v>1</v>
      </c>
      <c r="C17" s="59">
        <v>1</v>
      </c>
      <c r="D17" s="34">
        <v>5</v>
      </c>
      <c r="E17" s="34">
        <v>2</v>
      </c>
      <c r="F17" s="34">
        <v>45</v>
      </c>
      <c r="G17" s="38">
        <v>36</v>
      </c>
      <c r="H17" s="34">
        <f t="shared" si="0"/>
        <v>0.16200000000000001</v>
      </c>
      <c r="I17" s="34"/>
      <c r="J17" s="34"/>
      <c r="K17" s="60">
        <f t="shared" si="1"/>
        <v>0</v>
      </c>
      <c r="L17" s="60"/>
      <c r="M17" s="30" t="s">
        <v>42</v>
      </c>
      <c r="N17" s="37"/>
      <c r="O17" s="37"/>
      <c r="P17" s="37"/>
    </row>
    <row r="18" spans="1:16" ht="15.45" x14ac:dyDescent="0.4">
      <c r="A18" s="63" t="s">
        <v>41</v>
      </c>
      <c r="B18" s="58">
        <v>1</v>
      </c>
      <c r="C18" s="59">
        <v>1</v>
      </c>
      <c r="D18" s="34">
        <v>6</v>
      </c>
      <c r="E18" s="34">
        <v>1</v>
      </c>
      <c r="F18" s="34">
        <v>45</v>
      </c>
      <c r="G18" s="38">
        <v>28</v>
      </c>
      <c r="H18" s="34">
        <f t="shared" si="0"/>
        <v>0.126</v>
      </c>
      <c r="I18" s="34"/>
      <c r="J18" s="34"/>
      <c r="K18" s="60">
        <f t="shared" si="1"/>
        <v>0</v>
      </c>
      <c r="L18" s="60"/>
      <c r="M18" s="30" t="s">
        <v>42</v>
      </c>
      <c r="N18" s="37"/>
      <c r="O18" s="37"/>
      <c r="P18" s="37"/>
    </row>
    <row r="19" spans="1:16" ht="15.45" x14ac:dyDescent="0.4">
      <c r="A19" s="63" t="s">
        <v>41</v>
      </c>
      <c r="B19" s="58">
        <v>1</v>
      </c>
      <c r="C19" s="59">
        <v>1</v>
      </c>
      <c r="D19" s="34">
        <v>6</v>
      </c>
      <c r="E19" s="34">
        <v>2</v>
      </c>
      <c r="F19" s="34">
        <v>45</v>
      </c>
      <c r="G19" s="38">
        <v>28</v>
      </c>
      <c r="H19" s="34">
        <f t="shared" si="0"/>
        <v>0.126</v>
      </c>
      <c r="I19" s="34"/>
      <c r="J19" s="34"/>
      <c r="K19" s="60">
        <f t="shared" si="1"/>
        <v>0</v>
      </c>
      <c r="L19" s="60"/>
      <c r="M19" s="30" t="s">
        <v>42</v>
      </c>
      <c r="N19" s="37"/>
      <c r="O19" s="37"/>
      <c r="P19" s="37"/>
    </row>
    <row r="20" spans="1:16" ht="15.45" x14ac:dyDescent="0.4">
      <c r="A20" s="63" t="s">
        <v>41</v>
      </c>
      <c r="B20" s="58">
        <v>1</v>
      </c>
      <c r="C20" s="59">
        <v>1</v>
      </c>
      <c r="D20" s="34">
        <v>7</v>
      </c>
      <c r="E20" s="34">
        <v>1</v>
      </c>
      <c r="F20" s="34">
        <v>45</v>
      </c>
      <c r="G20" s="38">
        <v>28</v>
      </c>
      <c r="H20" s="34">
        <f t="shared" si="0"/>
        <v>0.126</v>
      </c>
      <c r="I20" s="34"/>
      <c r="J20" s="34"/>
      <c r="K20" s="60">
        <f t="shared" si="1"/>
        <v>0</v>
      </c>
      <c r="L20" s="60"/>
      <c r="M20" s="30" t="s">
        <v>42</v>
      </c>
      <c r="N20" s="37"/>
      <c r="O20" s="37"/>
      <c r="P20" s="37"/>
    </row>
    <row r="21" spans="1:16" ht="15.45" x14ac:dyDescent="0.4">
      <c r="A21" s="63" t="s">
        <v>41</v>
      </c>
      <c r="B21" s="58">
        <v>1</v>
      </c>
      <c r="C21" s="59">
        <v>1</v>
      </c>
      <c r="D21" s="34">
        <v>7</v>
      </c>
      <c r="E21" s="34">
        <v>2</v>
      </c>
      <c r="F21" s="34">
        <v>45</v>
      </c>
      <c r="G21" s="38">
        <v>26</v>
      </c>
      <c r="H21" s="34">
        <f t="shared" si="0"/>
        <v>0.11700000000000001</v>
      </c>
      <c r="I21" s="34"/>
      <c r="J21" s="34"/>
      <c r="K21" s="60">
        <f t="shared" si="1"/>
        <v>0</v>
      </c>
      <c r="L21" s="60"/>
      <c r="M21" s="30" t="s">
        <v>42</v>
      </c>
      <c r="N21" s="37"/>
      <c r="O21" s="37"/>
      <c r="P21" s="37"/>
    </row>
    <row r="22" spans="1:16" ht="15.45" x14ac:dyDescent="0.4">
      <c r="A22" s="63" t="s">
        <v>41</v>
      </c>
      <c r="B22" s="58">
        <v>1</v>
      </c>
      <c r="C22" s="59">
        <v>1</v>
      </c>
      <c r="D22" s="34">
        <v>8</v>
      </c>
      <c r="E22" s="34">
        <v>1</v>
      </c>
      <c r="F22" s="34">
        <v>45</v>
      </c>
      <c r="G22" s="38">
        <v>30</v>
      </c>
      <c r="H22" s="34">
        <f t="shared" si="0"/>
        <v>0.13500000000000001</v>
      </c>
      <c r="I22" s="34"/>
      <c r="J22" s="34"/>
      <c r="K22" s="60">
        <f t="shared" si="1"/>
        <v>0</v>
      </c>
      <c r="L22" s="60"/>
      <c r="M22" s="30" t="s">
        <v>42</v>
      </c>
      <c r="N22" s="37"/>
      <c r="O22" s="37"/>
      <c r="P22" s="37"/>
    </row>
    <row r="23" spans="1:16" ht="15.45" x14ac:dyDescent="0.4">
      <c r="A23" s="63" t="s">
        <v>41</v>
      </c>
      <c r="B23" s="58">
        <v>1</v>
      </c>
      <c r="C23" s="59">
        <v>1</v>
      </c>
      <c r="D23" s="34">
        <v>8</v>
      </c>
      <c r="E23" s="34">
        <v>2</v>
      </c>
      <c r="F23" s="34">
        <v>45</v>
      </c>
      <c r="G23" s="38">
        <v>30</v>
      </c>
      <c r="H23" s="34">
        <f t="shared" si="0"/>
        <v>0.13500000000000001</v>
      </c>
      <c r="I23" s="34"/>
      <c r="J23" s="34"/>
      <c r="K23" s="60">
        <f t="shared" si="1"/>
        <v>0</v>
      </c>
      <c r="L23" s="60"/>
      <c r="M23" s="30" t="s">
        <v>42</v>
      </c>
      <c r="N23" s="37"/>
      <c r="O23" s="37"/>
      <c r="P23" s="37"/>
    </row>
    <row r="24" spans="1:16" ht="15.45" x14ac:dyDescent="0.4">
      <c r="A24" s="63" t="s">
        <v>41</v>
      </c>
      <c r="B24" s="58">
        <v>1</v>
      </c>
      <c r="C24" s="59">
        <v>1</v>
      </c>
      <c r="D24" s="34">
        <v>9</v>
      </c>
      <c r="E24" s="34">
        <v>1</v>
      </c>
      <c r="F24" s="34">
        <v>45</v>
      </c>
      <c r="G24" s="38">
        <v>26</v>
      </c>
      <c r="H24" s="34">
        <f t="shared" si="0"/>
        <v>0.11700000000000001</v>
      </c>
      <c r="I24" s="34">
        <v>2</v>
      </c>
      <c r="J24" s="34"/>
      <c r="K24" s="60">
        <f t="shared" si="1"/>
        <v>170.94017094017093</v>
      </c>
      <c r="L24" s="60"/>
      <c r="M24" s="30" t="s">
        <v>42</v>
      </c>
      <c r="N24" s="37"/>
      <c r="O24" s="37"/>
      <c r="P24" s="37"/>
    </row>
    <row r="25" spans="1:16" ht="15.45" x14ac:dyDescent="0.4">
      <c r="A25" s="63" t="s">
        <v>41</v>
      </c>
      <c r="B25" s="58">
        <v>1</v>
      </c>
      <c r="C25" s="59">
        <v>1</v>
      </c>
      <c r="D25" s="34">
        <v>9</v>
      </c>
      <c r="E25" s="34">
        <v>2</v>
      </c>
      <c r="F25" s="34">
        <v>45</v>
      </c>
      <c r="G25" s="38">
        <v>36</v>
      </c>
      <c r="H25" s="34">
        <f t="shared" si="0"/>
        <v>0.16200000000000001</v>
      </c>
      <c r="I25" s="34"/>
      <c r="J25" s="34"/>
      <c r="K25" s="60">
        <f t="shared" si="1"/>
        <v>0</v>
      </c>
      <c r="L25" s="60"/>
      <c r="M25" s="30" t="s">
        <v>42</v>
      </c>
      <c r="N25" s="37"/>
      <c r="O25" s="37"/>
      <c r="P25" s="37"/>
    </row>
    <row r="26" spans="1:16" ht="15.45" x14ac:dyDescent="0.4">
      <c r="A26" s="63" t="s">
        <v>41</v>
      </c>
      <c r="B26" s="58">
        <v>1</v>
      </c>
      <c r="C26" s="59">
        <v>1</v>
      </c>
      <c r="D26" s="34">
        <v>10</v>
      </c>
      <c r="E26" s="34">
        <v>1</v>
      </c>
      <c r="F26" s="34">
        <v>45</v>
      </c>
      <c r="G26" s="38">
        <v>28</v>
      </c>
      <c r="H26" s="34">
        <f t="shared" si="0"/>
        <v>0.126</v>
      </c>
      <c r="I26" s="34"/>
      <c r="J26" s="34"/>
      <c r="K26" s="60">
        <f t="shared" si="1"/>
        <v>0</v>
      </c>
      <c r="L26" s="60"/>
      <c r="M26" s="30" t="s">
        <v>42</v>
      </c>
      <c r="N26" s="37"/>
      <c r="O26" s="37"/>
      <c r="P26" s="37"/>
    </row>
    <row r="27" spans="1:16" ht="15.45" x14ac:dyDescent="0.4">
      <c r="A27" s="63" t="s">
        <v>41</v>
      </c>
      <c r="B27" s="58">
        <v>1</v>
      </c>
      <c r="C27" s="59">
        <v>1</v>
      </c>
      <c r="D27" s="34">
        <v>10</v>
      </c>
      <c r="E27" s="34">
        <v>2</v>
      </c>
      <c r="F27" s="34">
        <v>45</v>
      </c>
      <c r="G27" s="38">
        <v>30</v>
      </c>
      <c r="H27" s="34">
        <f t="shared" si="0"/>
        <v>0.13500000000000001</v>
      </c>
      <c r="I27" s="34"/>
      <c r="J27" s="34"/>
      <c r="K27" s="60">
        <f t="shared" si="1"/>
        <v>0</v>
      </c>
      <c r="L27" s="60"/>
      <c r="M27" s="30" t="s">
        <v>42</v>
      </c>
      <c r="N27" s="37"/>
      <c r="O27" s="37"/>
      <c r="P27" s="37"/>
    </row>
    <row r="28" spans="1:16" ht="15.45" x14ac:dyDescent="0.4">
      <c r="A28" s="64" t="s">
        <v>41</v>
      </c>
      <c r="B28" s="58">
        <v>1</v>
      </c>
      <c r="C28" s="59">
        <v>2</v>
      </c>
      <c r="D28" s="34">
        <v>1</v>
      </c>
      <c r="E28" s="34">
        <v>1</v>
      </c>
      <c r="F28" s="34">
        <v>45</v>
      </c>
      <c r="G28" s="38">
        <v>34</v>
      </c>
      <c r="H28" s="34">
        <f t="shared" si="0"/>
        <v>0.153</v>
      </c>
      <c r="I28" s="34"/>
      <c r="J28" s="34"/>
      <c r="K28" s="60">
        <f t="shared" si="1"/>
        <v>0</v>
      </c>
      <c r="L28" s="60"/>
      <c r="M28" s="30" t="s">
        <v>42</v>
      </c>
      <c r="N28" s="37"/>
      <c r="O28" s="37"/>
      <c r="P28" s="37"/>
    </row>
    <row r="29" spans="1:16" ht="15.45" x14ac:dyDescent="0.4">
      <c r="A29" s="64" t="s">
        <v>41</v>
      </c>
      <c r="B29" s="58">
        <v>1</v>
      </c>
      <c r="C29" s="59">
        <v>2</v>
      </c>
      <c r="D29" s="34">
        <v>1</v>
      </c>
      <c r="E29" s="34">
        <v>2</v>
      </c>
      <c r="F29" s="34">
        <v>45</v>
      </c>
      <c r="G29" s="38">
        <v>30</v>
      </c>
      <c r="H29" s="34">
        <f t="shared" si="0"/>
        <v>0.13500000000000001</v>
      </c>
      <c r="I29" s="34"/>
      <c r="J29" s="34"/>
      <c r="K29" s="60">
        <f t="shared" si="1"/>
        <v>0</v>
      </c>
      <c r="L29" s="60"/>
      <c r="M29" s="30" t="s">
        <v>42</v>
      </c>
      <c r="N29" s="37"/>
      <c r="O29" s="37"/>
      <c r="P29" s="37"/>
    </row>
    <row r="30" spans="1:16" ht="15.45" x14ac:dyDescent="0.4">
      <c r="A30" s="64" t="s">
        <v>41</v>
      </c>
      <c r="B30" s="58">
        <v>1</v>
      </c>
      <c r="C30" s="59">
        <v>2</v>
      </c>
      <c r="D30" s="34">
        <v>2</v>
      </c>
      <c r="E30" s="34">
        <v>1</v>
      </c>
      <c r="F30" s="34">
        <v>45</v>
      </c>
      <c r="G30" s="38">
        <v>30</v>
      </c>
      <c r="H30" s="34">
        <f t="shared" si="0"/>
        <v>0.13500000000000001</v>
      </c>
      <c r="I30" s="34"/>
      <c r="J30" s="34"/>
      <c r="K30" s="60">
        <f t="shared" si="1"/>
        <v>0</v>
      </c>
      <c r="L30" s="60"/>
      <c r="M30" s="30" t="s">
        <v>42</v>
      </c>
      <c r="N30" s="37"/>
      <c r="O30" s="37"/>
      <c r="P30" s="37"/>
    </row>
    <row r="31" spans="1:16" ht="15.45" x14ac:dyDescent="0.4">
      <c r="A31" s="64" t="s">
        <v>41</v>
      </c>
      <c r="B31" s="58">
        <v>1</v>
      </c>
      <c r="C31" s="59">
        <v>2</v>
      </c>
      <c r="D31" s="34">
        <v>2</v>
      </c>
      <c r="E31" s="34">
        <v>2</v>
      </c>
      <c r="F31" s="34">
        <v>45</v>
      </c>
      <c r="G31" s="38">
        <v>30</v>
      </c>
      <c r="H31" s="34">
        <f t="shared" si="0"/>
        <v>0.13500000000000001</v>
      </c>
      <c r="I31" s="34"/>
      <c r="J31" s="34"/>
      <c r="K31" s="60">
        <f t="shared" si="1"/>
        <v>0</v>
      </c>
      <c r="L31" s="60"/>
      <c r="M31" s="30" t="s">
        <v>42</v>
      </c>
      <c r="N31" s="37"/>
      <c r="O31" s="37"/>
      <c r="P31" s="37"/>
    </row>
    <row r="32" spans="1:16" ht="15.45" x14ac:dyDescent="0.4">
      <c r="A32" s="64" t="s">
        <v>41</v>
      </c>
      <c r="B32" s="58">
        <v>1</v>
      </c>
      <c r="C32" s="59">
        <v>2</v>
      </c>
      <c r="D32" s="34">
        <v>3</v>
      </c>
      <c r="E32" s="34">
        <v>1</v>
      </c>
      <c r="F32" s="34">
        <v>45</v>
      </c>
      <c r="G32" s="38">
        <v>28</v>
      </c>
      <c r="H32" s="34">
        <f t="shared" si="0"/>
        <v>0.126</v>
      </c>
      <c r="I32" s="34"/>
      <c r="J32" s="34"/>
      <c r="K32" s="60">
        <f t="shared" si="1"/>
        <v>0</v>
      </c>
      <c r="L32" s="60"/>
      <c r="M32" s="30" t="s">
        <v>42</v>
      </c>
      <c r="N32" s="37"/>
      <c r="O32" s="37"/>
      <c r="P32" s="37"/>
    </row>
    <row r="33" spans="1:16" ht="15.45" x14ac:dyDescent="0.4">
      <c r="A33" s="64" t="s">
        <v>41</v>
      </c>
      <c r="B33" s="58">
        <v>1</v>
      </c>
      <c r="C33" s="59">
        <v>2</v>
      </c>
      <c r="D33" s="34">
        <v>3</v>
      </c>
      <c r="E33" s="34">
        <v>2</v>
      </c>
      <c r="F33" s="34">
        <v>45</v>
      </c>
      <c r="G33" s="38">
        <v>26</v>
      </c>
      <c r="H33" s="34">
        <f t="shared" si="0"/>
        <v>0.11700000000000001</v>
      </c>
      <c r="I33" s="34"/>
      <c r="J33" s="34"/>
      <c r="K33" s="60">
        <f t="shared" si="1"/>
        <v>0</v>
      </c>
      <c r="L33" s="60"/>
      <c r="M33" s="30" t="s">
        <v>42</v>
      </c>
      <c r="N33" s="37"/>
      <c r="O33" s="37"/>
      <c r="P33" s="37"/>
    </row>
    <row r="34" spans="1:16" ht="15.45" x14ac:dyDescent="0.4">
      <c r="A34" s="64" t="s">
        <v>41</v>
      </c>
      <c r="B34" s="58">
        <v>1</v>
      </c>
      <c r="C34" s="59">
        <v>2</v>
      </c>
      <c r="D34" s="34">
        <v>4</v>
      </c>
      <c r="E34" s="34">
        <v>1</v>
      </c>
      <c r="F34" s="34">
        <v>45</v>
      </c>
      <c r="G34" s="38">
        <v>30</v>
      </c>
      <c r="H34" s="34">
        <f t="shared" si="0"/>
        <v>0.13500000000000001</v>
      </c>
      <c r="I34" s="34"/>
      <c r="J34" s="34"/>
      <c r="K34" s="60">
        <f t="shared" si="1"/>
        <v>0</v>
      </c>
      <c r="L34" s="60"/>
      <c r="M34" s="30" t="s">
        <v>42</v>
      </c>
      <c r="N34" s="37"/>
      <c r="O34" s="37"/>
      <c r="P34" s="37"/>
    </row>
    <row r="35" spans="1:16" ht="15.45" x14ac:dyDescent="0.4">
      <c r="A35" s="64" t="s">
        <v>41</v>
      </c>
      <c r="B35" s="58">
        <v>1</v>
      </c>
      <c r="C35" s="59">
        <v>2</v>
      </c>
      <c r="D35" s="34">
        <v>4</v>
      </c>
      <c r="E35" s="34">
        <v>2</v>
      </c>
      <c r="F35" s="34">
        <v>45</v>
      </c>
      <c r="G35" s="38">
        <v>28</v>
      </c>
      <c r="H35" s="34">
        <f t="shared" si="0"/>
        <v>0.126</v>
      </c>
      <c r="I35" s="34"/>
      <c r="J35" s="34"/>
      <c r="K35" s="60">
        <f t="shared" si="1"/>
        <v>0</v>
      </c>
      <c r="L35" s="60"/>
      <c r="M35" s="30" t="s">
        <v>42</v>
      </c>
      <c r="N35" s="37"/>
      <c r="O35" s="37"/>
      <c r="P35" s="37"/>
    </row>
    <row r="36" spans="1:16" ht="15.45" x14ac:dyDescent="0.4">
      <c r="A36" s="64" t="s">
        <v>41</v>
      </c>
      <c r="B36" s="58">
        <v>1</v>
      </c>
      <c r="C36" s="59">
        <v>2</v>
      </c>
      <c r="D36" s="34">
        <v>5</v>
      </c>
      <c r="E36" s="34">
        <v>1</v>
      </c>
      <c r="F36" s="34">
        <v>45</v>
      </c>
      <c r="G36" s="38">
        <v>26</v>
      </c>
      <c r="H36" s="34">
        <f t="shared" si="0"/>
        <v>0.11700000000000001</v>
      </c>
      <c r="I36" s="34">
        <v>1</v>
      </c>
      <c r="J36" s="34"/>
      <c r="K36" s="60">
        <f t="shared" si="1"/>
        <v>85.470085470085465</v>
      </c>
      <c r="L36" s="60"/>
      <c r="M36" s="30" t="s">
        <v>42</v>
      </c>
      <c r="N36" s="37"/>
      <c r="O36" s="37"/>
      <c r="P36" s="37"/>
    </row>
    <row r="37" spans="1:16" ht="15.45" x14ac:dyDescent="0.4">
      <c r="A37" s="64" t="s">
        <v>41</v>
      </c>
      <c r="B37" s="58">
        <v>1</v>
      </c>
      <c r="C37" s="59">
        <v>2</v>
      </c>
      <c r="D37" s="34">
        <v>5</v>
      </c>
      <c r="E37" s="34">
        <v>2</v>
      </c>
      <c r="F37" s="34">
        <v>45</v>
      </c>
      <c r="G37" s="38">
        <v>30</v>
      </c>
      <c r="H37" s="34">
        <f t="shared" si="0"/>
        <v>0.13500000000000001</v>
      </c>
      <c r="I37" s="34"/>
      <c r="J37" s="34"/>
      <c r="K37" s="60">
        <f t="shared" si="1"/>
        <v>0</v>
      </c>
      <c r="L37" s="60"/>
      <c r="M37" s="30" t="s">
        <v>42</v>
      </c>
      <c r="N37" s="37"/>
      <c r="O37" s="37"/>
      <c r="P37" s="37"/>
    </row>
    <row r="38" spans="1:16" ht="15.45" x14ac:dyDescent="0.4">
      <c r="A38" s="64" t="s">
        <v>41</v>
      </c>
      <c r="B38" s="58">
        <v>1</v>
      </c>
      <c r="C38" s="59">
        <v>2</v>
      </c>
      <c r="D38" s="34">
        <v>6</v>
      </c>
      <c r="E38" s="34">
        <v>1</v>
      </c>
      <c r="F38" s="34">
        <v>45</v>
      </c>
      <c r="G38" s="38">
        <v>30</v>
      </c>
      <c r="H38" s="34">
        <f t="shared" si="0"/>
        <v>0.13500000000000001</v>
      </c>
      <c r="I38" s="34"/>
      <c r="J38" s="34"/>
      <c r="K38" s="60">
        <f t="shared" si="1"/>
        <v>0</v>
      </c>
      <c r="L38" s="60"/>
      <c r="M38" s="30" t="s">
        <v>42</v>
      </c>
      <c r="N38" s="37"/>
      <c r="O38" s="37"/>
      <c r="P38" s="37"/>
    </row>
    <row r="39" spans="1:16" ht="15.45" x14ac:dyDescent="0.4">
      <c r="A39" s="64" t="s">
        <v>41</v>
      </c>
      <c r="B39" s="58">
        <v>1</v>
      </c>
      <c r="C39" s="59">
        <v>2</v>
      </c>
      <c r="D39" s="34">
        <v>6</v>
      </c>
      <c r="E39" s="34">
        <v>2</v>
      </c>
      <c r="F39" s="34">
        <v>45</v>
      </c>
      <c r="G39" s="38">
        <v>32</v>
      </c>
      <c r="H39" s="34">
        <f t="shared" si="0"/>
        <v>0.14399999999999999</v>
      </c>
      <c r="I39" s="34"/>
      <c r="J39" s="34"/>
      <c r="K39" s="60">
        <f t="shared" si="1"/>
        <v>0</v>
      </c>
      <c r="L39" s="60"/>
      <c r="M39" s="30" t="s">
        <v>42</v>
      </c>
      <c r="N39" s="37"/>
      <c r="O39" s="37"/>
      <c r="P39" s="37"/>
    </row>
    <row r="40" spans="1:16" ht="15.45" x14ac:dyDescent="0.4">
      <c r="A40" s="64" t="s">
        <v>41</v>
      </c>
      <c r="B40" s="58">
        <v>1</v>
      </c>
      <c r="C40" s="59">
        <v>2</v>
      </c>
      <c r="D40" s="34">
        <v>7</v>
      </c>
      <c r="E40" s="34">
        <v>1</v>
      </c>
      <c r="F40" s="34">
        <v>45</v>
      </c>
      <c r="G40" s="38">
        <v>28</v>
      </c>
      <c r="H40" s="34">
        <f t="shared" si="0"/>
        <v>0.126</v>
      </c>
      <c r="I40" s="34"/>
      <c r="J40" s="34"/>
      <c r="K40" s="60">
        <f t="shared" si="1"/>
        <v>0</v>
      </c>
      <c r="L40" s="60"/>
      <c r="M40" s="30" t="s">
        <v>42</v>
      </c>
      <c r="N40" s="37"/>
      <c r="O40" s="37"/>
      <c r="P40" s="37"/>
    </row>
    <row r="41" spans="1:16" ht="15.45" x14ac:dyDescent="0.4">
      <c r="A41" s="64" t="s">
        <v>41</v>
      </c>
      <c r="B41" s="58">
        <v>1</v>
      </c>
      <c r="C41" s="59">
        <v>2</v>
      </c>
      <c r="D41" s="34">
        <v>7</v>
      </c>
      <c r="E41" s="34">
        <v>2</v>
      </c>
      <c r="F41" s="34">
        <v>45</v>
      </c>
      <c r="G41" s="65">
        <v>28</v>
      </c>
      <c r="H41" s="66">
        <f t="shared" si="0"/>
        <v>0.126</v>
      </c>
      <c r="I41" s="13"/>
      <c r="J41" s="13"/>
      <c r="K41" s="67">
        <f t="shared" si="1"/>
        <v>0</v>
      </c>
      <c r="L41" s="67"/>
      <c r="M41" s="30" t="s">
        <v>42</v>
      </c>
      <c r="N41" s="13"/>
      <c r="O41" s="13"/>
      <c r="P41" s="13"/>
    </row>
    <row r="42" spans="1:16" ht="15.45" x14ac:dyDescent="0.4">
      <c r="A42" s="64" t="s">
        <v>41</v>
      </c>
      <c r="B42" s="58">
        <v>1</v>
      </c>
      <c r="C42" s="59">
        <v>2</v>
      </c>
      <c r="D42" s="34">
        <v>8</v>
      </c>
      <c r="E42" s="34">
        <v>1</v>
      </c>
      <c r="F42" s="34">
        <v>45</v>
      </c>
      <c r="G42" s="69">
        <v>30</v>
      </c>
      <c r="H42" s="66">
        <f t="shared" si="0"/>
        <v>0.13500000000000001</v>
      </c>
      <c r="I42" s="34"/>
      <c r="J42" s="34"/>
      <c r="K42" s="34">
        <f t="shared" si="1"/>
        <v>0</v>
      </c>
      <c r="L42" s="34"/>
      <c r="M42" s="30" t="s">
        <v>42</v>
      </c>
      <c r="N42" s="13"/>
      <c r="O42" s="13"/>
      <c r="P42" s="13"/>
    </row>
    <row r="43" spans="1:16" ht="15.45" x14ac:dyDescent="0.4">
      <c r="A43" s="64" t="s">
        <v>41</v>
      </c>
      <c r="B43" s="58">
        <v>1</v>
      </c>
      <c r="C43" s="59">
        <v>2</v>
      </c>
      <c r="D43" s="34">
        <v>8</v>
      </c>
      <c r="E43" s="34">
        <v>2</v>
      </c>
      <c r="F43" s="34">
        <v>45</v>
      </c>
      <c r="G43" s="69">
        <v>34</v>
      </c>
      <c r="H43" s="66">
        <f t="shared" si="0"/>
        <v>0.153</v>
      </c>
      <c r="I43" s="34"/>
      <c r="J43" s="34"/>
      <c r="K43" s="34">
        <f t="shared" si="1"/>
        <v>0</v>
      </c>
      <c r="L43" s="34"/>
      <c r="M43" s="30" t="s">
        <v>42</v>
      </c>
      <c r="N43" s="13"/>
      <c r="O43" s="13"/>
      <c r="P43" s="13"/>
    </row>
    <row r="44" spans="1:16" ht="15.45" x14ac:dyDescent="0.4">
      <c r="A44" s="64" t="s">
        <v>41</v>
      </c>
      <c r="B44" s="58">
        <v>1</v>
      </c>
      <c r="C44" s="59">
        <v>2</v>
      </c>
      <c r="D44" s="34">
        <v>9</v>
      </c>
      <c r="E44" s="34">
        <v>1</v>
      </c>
      <c r="F44" s="34">
        <v>45</v>
      </c>
      <c r="G44" s="69">
        <v>32</v>
      </c>
      <c r="H44" s="66">
        <f t="shared" si="0"/>
        <v>0.14399999999999999</v>
      </c>
      <c r="I44" s="34"/>
      <c r="J44" s="34"/>
      <c r="K44" s="34">
        <f t="shared" si="1"/>
        <v>0</v>
      </c>
      <c r="L44" s="34"/>
      <c r="M44" s="30" t="s">
        <v>42</v>
      </c>
      <c r="N44" s="13"/>
      <c r="O44" s="13"/>
      <c r="P44" s="13"/>
    </row>
    <row r="45" spans="1:16" ht="15.45" x14ac:dyDescent="0.4">
      <c r="A45" s="64" t="s">
        <v>41</v>
      </c>
      <c r="B45" s="58">
        <v>1</v>
      </c>
      <c r="C45" s="59">
        <v>2</v>
      </c>
      <c r="D45" s="34">
        <v>9</v>
      </c>
      <c r="E45" s="34">
        <v>2</v>
      </c>
      <c r="F45" s="34">
        <v>45</v>
      </c>
      <c r="G45" s="69">
        <v>26</v>
      </c>
      <c r="H45" s="66">
        <f t="shared" si="0"/>
        <v>0.11700000000000001</v>
      </c>
      <c r="I45" s="34"/>
      <c r="J45" s="34"/>
      <c r="K45" s="34">
        <f t="shared" si="1"/>
        <v>0</v>
      </c>
      <c r="L45" s="34"/>
      <c r="M45" s="30" t="s">
        <v>42</v>
      </c>
      <c r="N45" s="13"/>
      <c r="O45" s="13"/>
      <c r="P45" s="13"/>
    </row>
    <row r="46" spans="1:16" ht="15.45" x14ac:dyDescent="0.4">
      <c r="A46" s="64" t="s">
        <v>41</v>
      </c>
      <c r="B46" s="58">
        <v>1</v>
      </c>
      <c r="C46" s="59">
        <v>2</v>
      </c>
      <c r="D46" s="34">
        <v>10</v>
      </c>
      <c r="E46" s="34">
        <v>1</v>
      </c>
      <c r="F46" s="34">
        <v>45</v>
      </c>
      <c r="G46" s="69">
        <v>28</v>
      </c>
      <c r="H46" s="66">
        <f t="shared" si="0"/>
        <v>0.126</v>
      </c>
      <c r="I46" s="34"/>
      <c r="J46" s="34"/>
      <c r="K46" s="34">
        <f t="shared" si="1"/>
        <v>0</v>
      </c>
      <c r="L46" s="34"/>
      <c r="M46" s="30" t="s">
        <v>42</v>
      </c>
      <c r="N46" s="13"/>
      <c r="O46" s="13"/>
      <c r="P46" s="13"/>
    </row>
    <row r="47" spans="1:16" ht="15.45" x14ac:dyDescent="0.4">
      <c r="A47" s="64" t="s">
        <v>41</v>
      </c>
      <c r="B47" s="58">
        <v>1</v>
      </c>
      <c r="C47" s="59">
        <v>2</v>
      </c>
      <c r="D47" s="34">
        <v>10</v>
      </c>
      <c r="E47" s="34">
        <v>2</v>
      </c>
      <c r="F47" s="34">
        <v>45</v>
      </c>
      <c r="G47" s="69">
        <v>30</v>
      </c>
      <c r="H47" s="66">
        <f t="shared" si="0"/>
        <v>0.13500000000000001</v>
      </c>
      <c r="I47" s="34"/>
      <c r="J47" s="34"/>
      <c r="K47" s="34">
        <f t="shared" si="1"/>
        <v>0</v>
      </c>
      <c r="L47" s="34"/>
      <c r="M47" s="30" t="s">
        <v>42</v>
      </c>
      <c r="N47" s="13"/>
      <c r="O47" s="13"/>
      <c r="P47" s="13"/>
    </row>
    <row r="48" spans="1:16" ht="15.45" x14ac:dyDescent="0.4">
      <c r="A48" s="64" t="s">
        <v>41</v>
      </c>
      <c r="B48" s="58">
        <v>1</v>
      </c>
      <c r="C48" s="59">
        <v>3</v>
      </c>
      <c r="D48" s="34">
        <v>1</v>
      </c>
      <c r="E48" s="34">
        <v>1</v>
      </c>
      <c r="F48" s="34">
        <v>45</v>
      </c>
      <c r="G48" s="69">
        <v>28</v>
      </c>
      <c r="H48" s="66">
        <f t="shared" si="0"/>
        <v>0.126</v>
      </c>
      <c r="I48" s="34">
        <v>1</v>
      </c>
      <c r="J48" s="34"/>
      <c r="K48" s="34">
        <f t="shared" si="1"/>
        <v>79.365079365079367</v>
      </c>
      <c r="L48" s="34"/>
      <c r="M48" s="30" t="s">
        <v>42</v>
      </c>
      <c r="N48" s="13"/>
      <c r="O48" s="13"/>
      <c r="P48" s="13"/>
    </row>
    <row r="49" spans="1:16" ht="15.45" x14ac:dyDescent="0.4">
      <c r="A49" s="64" t="s">
        <v>41</v>
      </c>
      <c r="B49" s="58">
        <v>1</v>
      </c>
      <c r="C49" s="59">
        <v>3</v>
      </c>
      <c r="D49" s="34">
        <v>1</v>
      </c>
      <c r="E49" s="34">
        <v>2</v>
      </c>
      <c r="F49" s="34">
        <v>45</v>
      </c>
      <c r="G49" s="69">
        <v>26</v>
      </c>
      <c r="H49" s="66">
        <f t="shared" si="0"/>
        <v>0.11700000000000001</v>
      </c>
      <c r="I49" s="34"/>
      <c r="J49" s="34"/>
      <c r="K49" s="34">
        <f t="shared" si="1"/>
        <v>0</v>
      </c>
      <c r="L49" s="34"/>
      <c r="M49" s="30" t="s">
        <v>42</v>
      </c>
      <c r="N49" s="13"/>
      <c r="O49" s="13"/>
      <c r="P49" s="13"/>
    </row>
    <row r="50" spans="1:16" ht="15.45" x14ac:dyDescent="0.4">
      <c r="A50" s="64" t="s">
        <v>41</v>
      </c>
      <c r="B50" s="58">
        <v>1</v>
      </c>
      <c r="C50" s="59">
        <v>3</v>
      </c>
      <c r="D50" s="34">
        <v>2</v>
      </c>
      <c r="E50" s="34">
        <v>1</v>
      </c>
      <c r="F50" s="34">
        <v>45</v>
      </c>
      <c r="G50" s="69">
        <v>30</v>
      </c>
      <c r="H50" s="66">
        <f t="shared" si="0"/>
        <v>0.13500000000000001</v>
      </c>
      <c r="I50" s="34"/>
      <c r="J50" s="34"/>
      <c r="K50" s="34">
        <f t="shared" si="1"/>
        <v>0</v>
      </c>
      <c r="L50" s="34"/>
      <c r="M50" s="30" t="s">
        <v>42</v>
      </c>
      <c r="N50" s="13"/>
      <c r="O50" s="13"/>
      <c r="P50" s="13"/>
    </row>
    <row r="51" spans="1:16" ht="15.45" x14ac:dyDescent="0.4">
      <c r="A51" s="64" t="s">
        <v>41</v>
      </c>
      <c r="B51" s="58">
        <v>1</v>
      </c>
      <c r="C51" s="59">
        <v>3</v>
      </c>
      <c r="D51" s="34">
        <v>2</v>
      </c>
      <c r="E51" s="34">
        <v>2</v>
      </c>
      <c r="F51" s="34">
        <v>45</v>
      </c>
      <c r="G51" s="69">
        <v>32</v>
      </c>
      <c r="H51" s="66">
        <f t="shared" si="0"/>
        <v>0.14399999999999999</v>
      </c>
      <c r="I51" s="34"/>
      <c r="J51" s="34"/>
      <c r="K51" s="34">
        <f t="shared" si="1"/>
        <v>0</v>
      </c>
      <c r="L51" s="34"/>
      <c r="M51" s="30" t="s">
        <v>42</v>
      </c>
      <c r="N51" s="13"/>
      <c r="O51" s="13"/>
      <c r="P51" s="13"/>
    </row>
    <row r="52" spans="1:16" ht="15.45" x14ac:dyDescent="0.4">
      <c r="A52" s="64" t="s">
        <v>41</v>
      </c>
      <c r="B52" s="58">
        <v>1</v>
      </c>
      <c r="C52" s="59">
        <v>3</v>
      </c>
      <c r="D52" s="34">
        <v>3</v>
      </c>
      <c r="E52" s="34">
        <v>1</v>
      </c>
      <c r="F52" s="34">
        <v>45</v>
      </c>
      <c r="G52" s="69">
        <v>34</v>
      </c>
      <c r="H52" s="66">
        <f t="shared" si="0"/>
        <v>0.153</v>
      </c>
      <c r="I52" s="34"/>
      <c r="J52" s="34"/>
      <c r="K52" s="34">
        <f t="shared" si="1"/>
        <v>0</v>
      </c>
      <c r="L52" s="34"/>
      <c r="M52" s="30" t="s">
        <v>42</v>
      </c>
      <c r="N52" s="13"/>
      <c r="O52" s="13"/>
      <c r="P52" s="13"/>
    </row>
    <row r="53" spans="1:16" ht="15.45" x14ac:dyDescent="0.4">
      <c r="A53" s="64" t="s">
        <v>41</v>
      </c>
      <c r="B53" s="58">
        <v>1</v>
      </c>
      <c r="C53" s="59">
        <v>3</v>
      </c>
      <c r="D53" s="34">
        <v>3</v>
      </c>
      <c r="E53" s="34">
        <v>2</v>
      </c>
      <c r="F53" s="34">
        <v>45</v>
      </c>
      <c r="G53" s="69">
        <v>36</v>
      </c>
      <c r="H53" s="66">
        <f t="shared" si="0"/>
        <v>0.16200000000000001</v>
      </c>
      <c r="I53" s="34"/>
      <c r="J53" s="34"/>
      <c r="K53" s="34">
        <f t="shared" si="1"/>
        <v>0</v>
      </c>
      <c r="L53" s="34"/>
      <c r="M53" s="30" t="s">
        <v>42</v>
      </c>
      <c r="N53" s="13"/>
      <c r="O53" s="13"/>
      <c r="P53" s="13"/>
    </row>
    <row r="54" spans="1:16" ht="15.45" x14ac:dyDescent="0.4">
      <c r="A54" s="64" t="s">
        <v>41</v>
      </c>
      <c r="B54" s="58">
        <v>1</v>
      </c>
      <c r="C54" s="59">
        <v>3</v>
      </c>
      <c r="D54" s="34">
        <v>4</v>
      </c>
      <c r="E54" s="34">
        <v>1</v>
      </c>
      <c r="F54" s="34">
        <v>45</v>
      </c>
      <c r="G54" s="69">
        <v>32</v>
      </c>
      <c r="H54" s="66">
        <f t="shared" si="0"/>
        <v>0.14399999999999999</v>
      </c>
      <c r="I54" s="34"/>
      <c r="J54" s="34"/>
      <c r="K54" s="34">
        <f t="shared" si="1"/>
        <v>0</v>
      </c>
      <c r="L54" s="34"/>
      <c r="M54" s="30" t="s">
        <v>42</v>
      </c>
      <c r="N54" s="13"/>
      <c r="O54" s="13"/>
      <c r="P54" s="13"/>
    </row>
    <row r="55" spans="1:16" ht="15.45" x14ac:dyDescent="0.4">
      <c r="A55" s="64" t="s">
        <v>41</v>
      </c>
      <c r="B55" s="58">
        <v>1</v>
      </c>
      <c r="C55" s="59">
        <v>3</v>
      </c>
      <c r="D55" s="34">
        <v>4</v>
      </c>
      <c r="E55" s="34">
        <v>2</v>
      </c>
      <c r="F55" s="34">
        <v>45</v>
      </c>
      <c r="G55" s="69">
        <v>24</v>
      </c>
      <c r="H55" s="66">
        <f t="shared" si="0"/>
        <v>0.108</v>
      </c>
      <c r="I55" s="34"/>
      <c r="J55" s="34"/>
      <c r="K55" s="34">
        <f t="shared" si="1"/>
        <v>0</v>
      </c>
      <c r="L55" s="34"/>
      <c r="M55" s="30" t="s">
        <v>42</v>
      </c>
      <c r="N55" s="13"/>
      <c r="O55" s="13"/>
      <c r="P55" s="13"/>
    </row>
    <row r="56" spans="1:16" ht="15.45" x14ac:dyDescent="0.4">
      <c r="A56" s="64" t="s">
        <v>41</v>
      </c>
      <c r="B56" s="58">
        <v>1</v>
      </c>
      <c r="C56" s="59">
        <v>3</v>
      </c>
      <c r="D56" s="34">
        <v>5</v>
      </c>
      <c r="E56" s="34">
        <v>1</v>
      </c>
      <c r="F56" s="34">
        <v>45</v>
      </c>
      <c r="G56" s="69">
        <v>26</v>
      </c>
      <c r="H56" s="66">
        <f t="shared" si="0"/>
        <v>0.11700000000000001</v>
      </c>
      <c r="I56" s="34"/>
      <c r="J56" s="34"/>
      <c r="K56" s="34">
        <f t="shared" si="1"/>
        <v>0</v>
      </c>
      <c r="L56" s="34"/>
      <c r="M56" s="30" t="s">
        <v>42</v>
      </c>
      <c r="N56" s="13"/>
      <c r="O56" s="13"/>
      <c r="P56" s="13"/>
    </row>
    <row r="57" spans="1:16" ht="15.45" x14ac:dyDescent="0.4">
      <c r="A57" s="64" t="s">
        <v>41</v>
      </c>
      <c r="B57" s="58">
        <v>1</v>
      </c>
      <c r="C57" s="59">
        <v>3</v>
      </c>
      <c r="D57" s="34">
        <v>5</v>
      </c>
      <c r="E57" s="34">
        <v>2</v>
      </c>
      <c r="F57" s="34">
        <v>45</v>
      </c>
      <c r="G57" s="69">
        <v>26</v>
      </c>
      <c r="H57" s="66">
        <f t="shared" si="0"/>
        <v>0.11700000000000001</v>
      </c>
      <c r="I57" s="34"/>
      <c r="J57" s="34"/>
      <c r="K57" s="34">
        <f t="shared" si="1"/>
        <v>0</v>
      </c>
      <c r="L57" s="34"/>
      <c r="M57" s="30" t="s">
        <v>42</v>
      </c>
      <c r="N57" s="13"/>
      <c r="O57" s="13"/>
      <c r="P57" s="13"/>
    </row>
    <row r="58" spans="1:16" ht="15.45" x14ac:dyDescent="0.4">
      <c r="A58" s="64" t="s">
        <v>41</v>
      </c>
      <c r="B58" s="58">
        <v>1</v>
      </c>
      <c r="C58" s="59">
        <v>3</v>
      </c>
      <c r="D58" s="34">
        <v>6</v>
      </c>
      <c r="E58" s="34">
        <v>1</v>
      </c>
      <c r="F58" s="34">
        <v>45</v>
      </c>
      <c r="G58" s="69">
        <v>30</v>
      </c>
      <c r="H58" s="66">
        <f t="shared" si="0"/>
        <v>0.13500000000000001</v>
      </c>
      <c r="I58" s="34"/>
      <c r="J58" s="34"/>
      <c r="K58" s="34">
        <f t="shared" si="1"/>
        <v>0</v>
      </c>
      <c r="L58" s="34"/>
      <c r="M58" s="30" t="s">
        <v>42</v>
      </c>
      <c r="N58" s="13"/>
      <c r="O58" s="13"/>
      <c r="P58" s="13"/>
    </row>
    <row r="59" spans="1:16" ht="15.45" x14ac:dyDescent="0.4">
      <c r="A59" s="64" t="s">
        <v>41</v>
      </c>
      <c r="B59" s="58">
        <v>1</v>
      </c>
      <c r="C59" s="59">
        <v>3</v>
      </c>
      <c r="D59" s="34">
        <v>6</v>
      </c>
      <c r="E59" s="34">
        <v>2</v>
      </c>
      <c r="F59" s="34">
        <v>45</v>
      </c>
      <c r="G59" s="69">
        <v>22</v>
      </c>
      <c r="H59" s="66">
        <f t="shared" si="0"/>
        <v>9.9000000000000005E-2</v>
      </c>
      <c r="I59" s="34"/>
      <c r="J59" s="34"/>
      <c r="K59" s="34">
        <f t="shared" si="1"/>
        <v>0</v>
      </c>
      <c r="L59" s="34"/>
      <c r="M59" s="30" t="s">
        <v>42</v>
      </c>
      <c r="N59" s="13"/>
      <c r="O59" s="13"/>
      <c r="P59" s="13"/>
    </row>
    <row r="60" spans="1:16" ht="15.45" x14ac:dyDescent="0.4">
      <c r="A60" s="64" t="s">
        <v>41</v>
      </c>
      <c r="B60" s="58">
        <v>1</v>
      </c>
      <c r="C60" s="59">
        <v>3</v>
      </c>
      <c r="D60" s="34">
        <v>7</v>
      </c>
      <c r="E60" s="34">
        <v>1</v>
      </c>
      <c r="F60" s="34">
        <v>45</v>
      </c>
      <c r="G60" s="69">
        <v>28</v>
      </c>
      <c r="H60" s="66">
        <f t="shared" si="0"/>
        <v>0.126</v>
      </c>
      <c r="I60" s="34"/>
      <c r="J60" s="34"/>
      <c r="K60" s="34">
        <f t="shared" si="1"/>
        <v>0</v>
      </c>
      <c r="L60" s="34"/>
      <c r="M60" s="30" t="s">
        <v>42</v>
      </c>
      <c r="N60" s="13"/>
      <c r="O60" s="13"/>
      <c r="P60" s="13"/>
    </row>
    <row r="61" spans="1:16" ht="15.45" x14ac:dyDescent="0.4">
      <c r="A61" s="64" t="s">
        <v>41</v>
      </c>
      <c r="B61" s="58">
        <v>1</v>
      </c>
      <c r="C61" s="59">
        <v>3</v>
      </c>
      <c r="D61" s="34">
        <v>7</v>
      </c>
      <c r="E61" s="34">
        <v>2</v>
      </c>
      <c r="F61" s="34">
        <v>45</v>
      </c>
      <c r="G61" s="69">
        <v>28</v>
      </c>
      <c r="H61" s="66">
        <f t="shared" si="0"/>
        <v>0.126</v>
      </c>
      <c r="I61" s="34"/>
      <c r="J61" s="34"/>
      <c r="K61" s="34">
        <f t="shared" si="1"/>
        <v>0</v>
      </c>
      <c r="L61" s="34"/>
      <c r="M61" s="30" t="s">
        <v>42</v>
      </c>
      <c r="N61" s="13"/>
      <c r="O61" s="13"/>
      <c r="P61" s="13"/>
    </row>
    <row r="62" spans="1:16" ht="15.45" x14ac:dyDescent="0.4">
      <c r="A62" s="64" t="s">
        <v>41</v>
      </c>
      <c r="B62" s="58">
        <v>1</v>
      </c>
      <c r="C62" s="59">
        <v>3</v>
      </c>
      <c r="D62" s="34">
        <v>8</v>
      </c>
      <c r="E62" s="34">
        <v>1</v>
      </c>
      <c r="F62" s="34">
        <v>45</v>
      </c>
      <c r="G62" s="69">
        <v>26</v>
      </c>
      <c r="H62" s="66">
        <f t="shared" si="0"/>
        <v>0.11700000000000001</v>
      </c>
      <c r="I62" s="34"/>
      <c r="J62" s="34"/>
      <c r="K62" s="34">
        <f t="shared" si="1"/>
        <v>0</v>
      </c>
      <c r="L62" s="34"/>
      <c r="M62" s="30" t="s">
        <v>42</v>
      </c>
      <c r="N62" s="13"/>
      <c r="O62" s="13"/>
      <c r="P62" s="13"/>
    </row>
    <row r="63" spans="1:16" ht="15.45" x14ac:dyDescent="0.4">
      <c r="A63" s="64" t="s">
        <v>41</v>
      </c>
      <c r="B63" s="58">
        <v>1</v>
      </c>
      <c r="C63" s="59">
        <v>3</v>
      </c>
      <c r="D63" s="34">
        <v>8</v>
      </c>
      <c r="E63" s="34">
        <v>2</v>
      </c>
      <c r="F63" s="34">
        <v>45</v>
      </c>
      <c r="G63" s="69">
        <v>26</v>
      </c>
      <c r="H63" s="66">
        <f t="shared" si="0"/>
        <v>0.11700000000000001</v>
      </c>
      <c r="I63" s="34"/>
      <c r="J63" s="34"/>
      <c r="K63" s="34">
        <f t="shared" si="1"/>
        <v>0</v>
      </c>
      <c r="L63" s="34"/>
      <c r="M63" s="30" t="s">
        <v>42</v>
      </c>
      <c r="N63" s="13"/>
      <c r="O63" s="13"/>
      <c r="P63" s="13"/>
    </row>
    <row r="64" spans="1:16" ht="15.45" x14ac:dyDescent="0.4">
      <c r="A64" s="64" t="s">
        <v>41</v>
      </c>
      <c r="B64" s="58">
        <v>1</v>
      </c>
      <c r="C64" s="59">
        <v>3</v>
      </c>
      <c r="D64" s="34">
        <v>9</v>
      </c>
      <c r="E64" s="34">
        <v>1</v>
      </c>
      <c r="F64" s="34">
        <v>45</v>
      </c>
      <c r="G64" s="69">
        <v>28</v>
      </c>
      <c r="H64" s="66">
        <f t="shared" si="0"/>
        <v>0.126</v>
      </c>
      <c r="I64" s="34"/>
      <c r="J64" s="34"/>
      <c r="K64" s="34">
        <f t="shared" si="1"/>
        <v>0</v>
      </c>
      <c r="L64" s="34"/>
      <c r="M64" s="30" t="s">
        <v>42</v>
      </c>
      <c r="N64" s="13"/>
      <c r="O64" s="13"/>
      <c r="P64" s="13"/>
    </row>
    <row r="65" spans="1:16" ht="15.45" x14ac:dyDescent="0.4">
      <c r="A65" s="64" t="s">
        <v>41</v>
      </c>
      <c r="B65" s="58">
        <v>1</v>
      </c>
      <c r="C65" s="59">
        <v>3</v>
      </c>
      <c r="D65" s="34">
        <v>9</v>
      </c>
      <c r="E65" s="34">
        <v>2</v>
      </c>
      <c r="F65" s="34">
        <v>45</v>
      </c>
      <c r="G65" s="69">
        <v>30</v>
      </c>
      <c r="H65" s="66">
        <f t="shared" si="0"/>
        <v>0.13500000000000001</v>
      </c>
      <c r="I65" s="34"/>
      <c r="J65" s="34"/>
      <c r="K65" s="34">
        <f t="shared" si="1"/>
        <v>0</v>
      </c>
      <c r="L65" s="34"/>
      <c r="M65" s="30" t="s">
        <v>42</v>
      </c>
      <c r="N65" s="13"/>
      <c r="O65" s="13"/>
      <c r="P65" s="13"/>
    </row>
    <row r="66" spans="1:16" ht="15.45" x14ac:dyDescent="0.4">
      <c r="A66" s="64" t="s">
        <v>41</v>
      </c>
      <c r="B66" s="58">
        <v>1</v>
      </c>
      <c r="C66" s="59">
        <v>3</v>
      </c>
      <c r="D66" s="34">
        <v>10</v>
      </c>
      <c r="E66" s="34">
        <v>1</v>
      </c>
      <c r="F66" s="34">
        <v>45</v>
      </c>
      <c r="G66" s="69">
        <v>32</v>
      </c>
      <c r="H66" s="66">
        <f t="shared" si="0"/>
        <v>0.14399999999999999</v>
      </c>
      <c r="I66" s="34"/>
      <c r="J66" s="34"/>
      <c r="K66" s="34">
        <f t="shared" si="1"/>
        <v>0</v>
      </c>
      <c r="L66" s="34"/>
      <c r="M66" s="30" t="s">
        <v>42</v>
      </c>
      <c r="N66" s="13"/>
      <c r="O66" s="13"/>
      <c r="P66" s="13"/>
    </row>
    <row r="67" spans="1:16" ht="15.45" x14ac:dyDescent="0.4">
      <c r="A67" s="64" t="s">
        <v>41</v>
      </c>
      <c r="B67" s="58">
        <v>1</v>
      </c>
      <c r="C67" s="59">
        <v>3</v>
      </c>
      <c r="D67" s="34">
        <v>10</v>
      </c>
      <c r="E67" s="34">
        <v>2</v>
      </c>
      <c r="F67" s="34">
        <v>45</v>
      </c>
      <c r="G67" s="69">
        <v>32</v>
      </c>
      <c r="H67" s="66">
        <f t="shared" si="0"/>
        <v>0.14399999999999999</v>
      </c>
      <c r="I67" s="34"/>
      <c r="J67" s="34"/>
      <c r="K67" s="34">
        <f t="shared" si="1"/>
        <v>0</v>
      </c>
      <c r="L67" s="34"/>
      <c r="M67" s="30" t="s">
        <v>42</v>
      </c>
      <c r="N67" s="13"/>
      <c r="O67" s="13"/>
      <c r="P67" s="13"/>
    </row>
    <row r="68" spans="1:16" ht="15.45" x14ac:dyDescent="0.4">
      <c r="A68" s="64" t="s">
        <v>41</v>
      </c>
      <c r="B68" s="58">
        <v>2</v>
      </c>
      <c r="C68" s="59">
        <v>1</v>
      </c>
      <c r="D68" s="34">
        <v>1</v>
      </c>
      <c r="E68" s="34">
        <v>1</v>
      </c>
      <c r="F68" s="34">
        <v>45</v>
      </c>
      <c r="G68" s="69">
        <v>32</v>
      </c>
      <c r="H68" s="66">
        <f t="shared" si="0"/>
        <v>0.14399999999999999</v>
      </c>
      <c r="I68" s="34"/>
      <c r="J68" s="34"/>
      <c r="K68" s="34">
        <f t="shared" si="1"/>
        <v>0</v>
      </c>
      <c r="L68" s="34"/>
      <c r="M68" s="30" t="s">
        <v>42</v>
      </c>
      <c r="N68" s="13"/>
      <c r="O68" s="13"/>
      <c r="P68" s="13"/>
    </row>
    <row r="69" spans="1:16" ht="15.45" x14ac:dyDescent="0.4">
      <c r="A69" s="64" t="s">
        <v>41</v>
      </c>
      <c r="B69" s="58">
        <v>2</v>
      </c>
      <c r="C69" s="59">
        <v>1</v>
      </c>
      <c r="D69" s="34">
        <v>1</v>
      </c>
      <c r="E69" s="34">
        <v>2</v>
      </c>
      <c r="F69" s="34">
        <v>45</v>
      </c>
      <c r="G69" s="69">
        <v>30</v>
      </c>
      <c r="H69" s="66">
        <f t="shared" si="0"/>
        <v>0.13500000000000001</v>
      </c>
      <c r="I69" s="34"/>
      <c r="J69" s="34"/>
      <c r="K69" s="34">
        <f t="shared" si="1"/>
        <v>0</v>
      </c>
      <c r="L69" s="34"/>
      <c r="M69" s="30" t="s">
        <v>42</v>
      </c>
      <c r="N69" s="13"/>
      <c r="O69" s="13"/>
      <c r="P69" s="13"/>
    </row>
    <row r="70" spans="1:16" ht="15.45" x14ac:dyDescent="0.4">
      <c r="A70" s="64" t="s">
        <v>41</v>
      </c>
      <c r="B70" s="58">
        <v>2</v>
      </c>
      <c r="C70" s="59">
        <v>1</v>
      </c>
      <c r="D70" s="34">
        <v>2</v>
      </c>
      <c r="E70" s="34">
        <v>1</v>
      </c>
      <c r="F70" s="34">
        <v>45</v>
      </c>
      <c r="G70" s="69">
        <v>28</v>
      </c>
      <c r="H70" s="66">
        <f t="shared" si="0"/>
        <v>0.126</v>
      </c>
      <c r="I70" s="34"/>
      <c r="J70" s="34"/>
      <c r="K70" s="34">
        <f t="shared" si="1"/>
        <v>0</v>
      </c>
      <c r="L70" s="34"/>
      <c r="M70" s="30" t="s">
        <v>42</v>
      </c>
      <c r="N70" s="13"/>
      <c r="O70" s="13"/>
      <c r="P70" s="13"/>
    </row>
    <row r="71" spans="1:16" ht="15.45" x14ac:dyDescent="0.4">
      <c r="A71" s="64" t="s">
        <v>41</v>
      </c>
      <c r="B71" s="58">
        <v>2</v>
      </c>
      <c r="C71" s="59">
        <v>1</v>
      </c>
      <c r="D71" s="34">
        <v>2</v>
      </c>
      <c r="E71" s="34">
        <v>2</v>
      </c>
      <c r="F71" s="34">
        <v>45</v>
      </c>
      <c r="G71" s="69">
        <v>30</v>
      </c>
      <c r="H71" s="66">
        <f t="shared" si="0"/>
        <v>0.13500000000000001</v>
      </c>
      <c r="I71" s="34"/>
      <c r="J71" s="34"/>
      <c r="K71" s="34">
        <f t="shared" si="1"/>
        <v>0</v>
      </c>
      <c r="L71" s="34"/>
      <c r="M71" s="30" t="s">
        <v>42</v>
      </c>
      <c r="N71" s="13"/>
      <c r="O71" s="13"/>
      <c r="P71" s="13"/>
    </row>
    <row r="72" spans="1:16" ht="15.45" x14ac:dyDescent="0.4">
      <c r="A72" s="64" t="s">
        <v>41</v>
      </c>
      <c r="B72" s="58">
        <v>2</v>
      </c>
      <c r="C72" s="59">
        <v>1</v>
      </c>
      <c r="D72" s="34">
        <v>3</v>
      </c>
      <c r="E72" s="34">
        <v>1</v>
      </c>
      <c r="F72" s="34">
        <v>45</v>
      </c>
      <c r="G72" s="69">
        <v>28</v>
      </c>
      <c r="H72" s="66">
        <f t="shared" si="0"/>
        <v>0.126</v>
      </c>
      <c r="I72" s="34"/>
      <c r="J72" s="34"/>
      <c r="K72" s="34">
        <f t="shared" si="1"/>
        <v>0</v>
      </c>
      <c r="L72" s="34"/>
      <c r="M72" s="30" t="s">
        <v>42</v>
      </c>
      <c r="N72" s="13"/>
      <c r="O72" s="13"/>
      <c r="P72" s="13"/>
    </row>
    <row r="73" spans="1:16" ht="15.45" x14ac:dyDescent="0.4">
      <c r="A73" s="64" t="s">
        <v>41</v>
      </c>
      <c r="B73" s="58">
        <v>2</v>
      </c>
      <c r="C73" s="59">
        <v>1</v>
      </c>
      <c r="D73" s="34">
        <v>3</v>
      </c>
      <c r="E73" s="34">
        <v>2</v>
      </c>
      <c r="F73" s="34">
        <v>45</v>
      </c>
      <c r="G73" s="69">
        <v>26</v>
      </c>
      <c r="H73" s="66">
        <f t="shared" si="0"/>
        <v>0.11700000000000001</v>
      </c>
      <c r="I73" s="34"/>
      <c r="J73" s="34"/>
      <c r="K73" s="34">
        <f t="shared" si="1"/>
        <v>0</v>
      </c>
      <c r="L73" s="34"/>
      <c r="M73" s="30" t="s">
        <v>42</v>
      </c>
      <c r="N73" s="13"/>
      <c r="O73" s="13"/>
      <c r="P73" s="13"/>
    </row>
    <row r="74" spans="1:16" ht="15.45" x14ac:dyDescent="0.4">
      <c r="A74" s="64" t="s">
        <v>41</v>
      </c>
      <c r="B74" s="58">
        <v>2</v>
      </c>
      <c r="C74" s="59">
        <v>1</v>
      </c>
      <c r="D74" s="34">
        <v>4</v>
      </c>
      <c r="E74" s="34">
        <v>1</v>
      </c>
      <c r="F74" s="34">
        <v>45</v>
      </c>
      <c r="G74" s="69">
        <v>24</v>
      </c>
      <c r="H74" s="66">
        <f t="shared" si="0"/>
        <v>0.108</v>
      </c>
      <c r="I74" s="34"/>
      <c r="J74" s="34"/>
      <c r="K74" s="34">
        <f t="shared" si="1"/>
        <v>0</v>
      </c>
      <c r="L74" s="34"/>
      <c r="M74" s="30" t="s">
        <v>42</v>
      </c>
      <c r="N74" s="13"/>
      <c r="O74" s="13"/>
      <c r="P74" s="13"/>
    </row>
    <row r="75" spans="1:16" ht="15.45" x14ac:dyDescent="0.4">
      <c r="A75" s="64" t="s">
        <v>41</v>
      </c>
      <c r="B75" s="58">
        <v>2</v>
      </c>
      <c r="C75" s="59">
        <v>1</v>
      </c>
      <c r="D75" s="34">
        <v>4</v>
      </c>
      <c r="E75" s="34">
        <v>2</v>
      </c>
      <c r="F75" s="34">
        <v>45</v>
      </c>
      <c r="G75" s="69">
        <v>30</v>
      </c>
      <c r="H75" s="66">
        <f t="shared" si="0"/>
        <v>0.13500000000000001</v>
      </c>
      <c r="I75" s="34"/>
      <c r="J75" s="34"/>
      <c r="K75" s="34">
        <f t="shared" si="1"/>
        <v>0</v>
      </c>
      <c r="L75" s="34"/>
      <c r="M75" s="30" t="s">
        <v>42</v>
      </c>
      <c r="N75" s="13"/>
      <c r="O75" s="13"/>
      <c r="P75" s="13"/>
    </row>
    <row r="76" spans="1:16" ht="15.45" x14ac:dyDescent="0.4">
      <c r="A76" s="64" t="s">
        <v>41</v>
      </c>
      <c r="B76" s="58">
        <v>2</v>
      </c>
      <c r="C76" s="59">
        <v>1</v>
      </c>
      <c r="D76" s="34">
        <v>5</v>
      </c>
      <c r="E76" s="34">
        <v>1</v>
      </c>
      <c r="F76" s="34">
        <v>45</v>
      </c>
      <c r="G76" s="69">
        <v>32</v>
      </c>
      <c r="H76" s="66">
        <f t="shared" si="0"/>
        <v>0.14399999999999999</v>
      </c>
      <c r="I76" s="34"/>
      <c r="J76" s="34"/>
      <c r="K76" s="34">
        <f t="shared" si="1"/>
        <v>0</v>
      </c>
      <c r="L76" s="34"/>
      <c r="M76" s="30" t="s">
        <v>42</v>
      </c>
      <c r="N76" s="13"/>
      <c r="O76" s="13"/>
      <c r="P76" s="13"/>
    </row>
    <row r="77" spans="1:16" ht="15.45" x14ac:dyDescent="0.4">
      <c r="A77" s="64" t="s">
        <v>41</v>
      </c>
      <c r="B77" s="58">
        <v>2</v>
      </c>
      <c r="C77" s="59">
        <v>1</v>
      </c>
      <c r="D77" s="34">
        <v>5</v>
      </c>
      <c r="E77" s="34">
        <v>2</v>
      </c>
      <c r="F77" s="34">
        <v>45</v>
      </c>
      <c r="G77" s="69">
        <v>32</v>
      </c>
      <c r="H77" s="66">
        <f t="shared" si="0"/>
        <v>0.14399999999999999</v>
      </c>
      <c r="I77" s="34"/>
      <c r="J77" s="34"/>
      <c r="K77" s="34">
        <f t="shared" si="1"/>
        <v>0</v>
      </c>
      <c r="L77" s="34"/>
      <c r="M77" s="30" t="s">
        <v>42</v>
      </c>
      <c r="N77" s="13"/>
      <c r="O77" s="13"/>
      <c r="P77" s="13"/>
    </row>
    <row r="78" spans="1:16" ht="15.45" x14ac:dyDescent="0.4">
      <c r="A78" s="64" t="s">
        <v>41</v>
      </c>
      <c r="B78" s="58">
        <v>2</v>
      </c>
      <c r="C78" s="59">
        <v>1</v>
      </c>
      <c r="D78" s="34">
        <v>6</v>
      </c>
      <c r="E78" s="34">
        <v>1</v>
      </c>
      <c r="F78" s="34">
        <v>45</v>
      </c>
      <c r="G78" s="69">
        <v>28</v>
      </c>
      <c r="H78" s="66">
        <f t="shared" si="0"/>
        <v>0.126</v>
      </c>
      <c r="I78" s="34"/>
      <c r="J78" s="34"/>
      <c r="K78" s="34">
        <f t="shared" si="1"/>
        <v>0</v>
      </c>
      <c r="L78" s="34"/>
      <c r="M78" s="30" t="s">
        <v>42</v>
      </c>
      <c r="N78" s="13"/>
      <c r="O78" s="13"/>
      <c r="P78" s="13"/>
    </row>
    <row r="79" spans="1:16" ht="15.45" x14ac:dyDescent="0.4">
      <c r="A79" s="64" t="s">
        <v>41</v>
      </c>
      <c r="B79" s="58">
        <v>2</v>
      </c>
      <c r="C79" s="59">
        <v>1</v>
      </c>
      <c r="D79" s="34">
        <v>6</v>
      </c>
      <c r="E79" s="34">
        <v>2</v>
      </c>
      <c r="F79" s="34">
        <v>45</v>
      </c>
      <c r="G79" s="69">
        <v>28</v>
      </c>
      <c r="H79" s="66">
        <f t="shared" si="0"/>
        <v>0.126</v>
      </c>
      <c r="I79" s="34"/>
      <c r="J79" s="34"/>
      <c r="K79" s="34">
        <f t="shared" si="1"/>
        <v>0</v>
      </c>
      <c r="L79" s="34"/>
      <c r="M79" s="30" t="s">
        <v>42</v>
      </c>
      <c r="N79" s="13"/>
      <c r="O79" s="13"/>
      <c r="P79" s="13"/>
    </row>
    <row r="80" spans="1:16" ht="15.45" x14ac:dyDescent="0.4">
      <c r="A80" s="64" t="s">
        <v>41</v>
      </c>
      <c r="B80" s="58">
        <v>2</v>
      </c>
      <c r="C80" s="59">
        <v>1</v>
      </c>
      <c r="D80" s="34">
        <v>7</v>
      </c>
      <c r="E80" s="34">
        <v>1</v>
      </c>
      <c r="F80" s="34">
        <v>45</v>
      </c>
      <c r="G80" s="69">
        <v>26</v>
      </c>
      <c r="H80" s="66">
        <f t="shared" si="0"/>
        <v>0.11700000000000001</v>
      </c>
      <c r="I80" s="34"/>
      <c r="J80" s="34"/>
      <c r="K80" s="34">
        <f t="shared" si="1"/>
        <v>0</v>
      </c>
      <c r="L80" s="34"/>
      <c r="M80" s="30" t="s">
        <v>42</v>
      </c>
      <c r="N80" s="13"/>
      <c r="O80" s="13"/>
      <c r="P80" s="13"/>
    </row>
    <row r="81" spans="1:16" ht="15.45" x14ac:dyDescent="0.4">
      <c r="A81" s="64" t="s">
        <v>41</v>
      </c>
      <c r="B81" s="58">
        <v>2</v>
      </c>
      <c r="C81" s="59">
        <v>1</v>
      </c>
      <c r="D81" s="34">
        <v>7</v>
      </c>
      <c r="E81" s="34">
        <v>2</v>
      </c>
      <c r="F81" s="34">
        <v>45</v>
      </c>
      <c r="G81" s="69">
        <v>28</v>
      </c>
      <c r="H81" s="66">
        <f t="shared" si="0"/>
        <v>0.126</v>
      </c>
      <c r="I81" s="34"/>
      <c r="J81" s="34"/>
      <c r="K81" s="34">
        <f t="shared" si="1"/>
        <v>0</v>
      </c>
      <c r="L81" s="34"/>
      <c r="M81" s="30" t="s">
        <v>42</v>
      </c>
      <c r="N81" s="13"/>
      <c r="O81" s="13"/>
      <c r="P81" s="13"/>
    </row>
    <row r="82" spans="1:16" ht="15.45" x14ac:dyDescent="0.4">
      <c r="A82" s="64" t="s">
        <v>41</v>
      </c>
      <c r="B82" s="58">
        <v>2</v>
      </c>
      <c r="C82" s="59">
        <v>1</v>
      </c>
      <c r="D82" s="34">
        <v>8</v>
      </c>
      <c r="E82" s="34">
        <v>1</v>
      </c>
      <c r="F82" s="34">
        <v>45</v>
      </c>
      <c r="G82" s="69">
        <v>30</v>
      </c>
      <c r="H82" s="66">
        <f t="shared" si="0"/>
        <v>0.13500000000000001</v>
      </c>
      <c r="I82" s="34"/>
      <c r="J82" s="34"/>
      <c r="K82" s="34">
        <f t="shared" si="1"/>
        <v>0</v>
      </c>
      <c r="L82" s="34"/>
      <c r="M82" s="30" t="s">
        <v>42</v>
      </c>
      <c r="N82" s="13"/>
      <c r="O82" s="13"/>
      <c r="P82" s="13"/>
    </row>
    <row r="83" spans="1:16" ht="15.45" x14ac:dyDescent="0.4">
      <c r="A83" s="64" t="s">
        <v>41</v>
      </c>
      <c r="B83" s="58">
        <v>2</v>
      </c>
      <c r="C83" s="59">
        <v>1</v>
      </c>
      <c r="D83" s="34">
        <v>8</v>
      </c>
      <c r="E83" s="34">
        <v>2</v>
      </c>
      <c r="F83" s="34">
        <v>45</v>
      </c>
      <c r="G83" s="69">
        <v>32</v>
      </c>
      <c r="H83" s="66">
        <f t="shared" si="0"/>
        <v>0.14399999999999999</v>
      </c>
      <c r="I83" s="34"/>
      <c r="J83" s="34"/>
      <c r="K83" s="34">
        <f t="shared" si="1"/>
        <v>0</v>
      </c>
      <c r="L83" s="34"/>
      <c r="M83" s="30" t="s">
        <v>42</v>
      </c>
      <c r="N83" s="13"/>
      <c r="O83" s="13"/>
      <c r="P83" s="13"/>
    </row>
    <row r="84" spans="1:16" ht="15.45" x14ac:dyDescent="0.4">
      <c r="A84" s="64" t="s">
        <v>41</v>
      </c>
      <c r="B84" s="58">
        <v>2</v>
      </c>
      <c r="C84" s="59">
        <v>1</v>
      </c>
      <c r="D84" s="34">
        <v>9</v>
      </c>
      <c r="E84" s="34">
        <v>1</v>
      </c>
      <c r="F84" s="34">
        <v>45</v>
      </c>
      <c r="G84" s="69">
        <v>32</v>
      </c>
      <c r="H84" s="66">
        <f t="shared" si="0"/>
        <v>0.14399999999999999</v>
      </c>
      <c r="I84" s="34"/>
      <c r="J84" s="34"/>
      <c r="K84" s="34">
        <f t="shared" si="1"/>
        <v>0</v>
      </c>
      <c r="L84" s="34"/>
      <c r="M84" s="30" t="s">
        <v>42</v>
      </c>
      <c r="N84" s="13"/>
      <c r="O84" s="13"/>
      <c r="P84" s="13"/>
    </row>
    <row r="85" spans="1:16" ht="15.45" x14ac:dyDescent="0.4">
      <c r="A85" s="64" t="s">
        <v>41</v>
      </c>
      <c r="B85" s="58">
        <v>2</v>
      </c>
      <c r="C85" s="59">
        <v>1</v>
      </c>
      <c r="D85" s="34">
        <v>9</v>
      </c>
      <c r="E85" s="34">
        <v>2</v>
      </c>
      <c r="F85" s="34">
        <v>45</v>
      </c>
      <c r="G85" s="69">
        <v>28</v>
      </c>
      <c r="H85" s="66">
        <f t="shared" si="0"/>
        <v>0.126</v>
      </c>
      <c r="I85" s="34"/>
      <c r="J85" s="34"/>
      <c r="K85" s="34">
        <f t="shared" si="1"/>
        <v>0</v>
      </c>
      <c r="L85" s="34"/>
      <c r="M85" s="30" t="s">
        <v>42</v>
      </c>
      <c r="N85" s="13"/>
      <c r="O85" s="13"/>
      <c r="P85" s="13"/>
    </row>
    <row r="86" spans="1:16" ht="15.45" x14ac:dyDescent="0.4">
      <c r="A86" s="64" t="s">
        <v>41</v>
      </c>
      <c r="B86" s="58">
        <v>2</v>
      </c>
      <c r="C86" s="59">
        <v>1</v>
      </c>
      <c r="D86" s="34">
        <v>10</v>
      </c>
      <c r="E86" s="34">
        <v>1</v>
      </c>
      <c r="F86" s="34">
        <v>45</v>
      </c>
      <c r="G86" s="69">
        <v>30</v>
      </c>
      <c r="H86" s="66">
        <f t="shared" si="0"/>
        <v>0.13500000000000001</v>
      </c>
      <c r="I86" s="34"/>
      <c r="J86" s="34"/>
      <c r="K86" s="34">
        <f t="shared" si="1"/>
        <v>0</v>
      </c>
      <c r="L86" s="34"/>
      <c r="M86" s="30" t="s">
        <v>42</v>
      </c>
      <c r="N86" s="13"/>
      <c r="O86" s="13"/>
      <c r="P86" s="13"/>
    </row>
    <row r="87" spans="1:16" ht="15.45" x14ac:dyDescent="0.4">
      <c r="A87" s="64" t="s">
        <v>41</v>
      </c>
      <c r="B87" s="58">
        <v>2</v>
      </c>
      <c r="C87" s="59">
        <v>1</v>
      </c>
      <c r="D87" s="34">
        <v>10</v>
      </c>
      <c r="E87" s="34">
        <v>2</v>
      </c>
      <c r="F87" s="34">
        <v>45</v>
      </c>
      <c r="G87" s="69">
        <v>34</v>
      </c>
      <c r="H87" s="66">
        <f t="shared" si="0"/>
        <v>0.153</v>
      </c>
      <c r="I87" s="34"/>
      <c r="J87" s="34"/>
      <c r="K87" s="34">
        <f t="shared" si="1"/>
        <v>0</v>
      </c>
      <c r="L87" s="34"/>
      <c r="M87" s="30" t="s">
        <v>42</v>
      </c>
      <c r="N87" s="13"/>
      <c r="O87" s="13"/>
      <c r="P87" s="13"/>
    </row>
    <row r="88" spans="1:16" ht="15.45" x14ac:dyDescent="0.4">
      <c r="A88" s="64" t="s">
        <v>41</v>
      </c>
      <c r="B88" s="58">
        <v>2</v>
      </c>
      <c r="C88" s="59">
        <v>2</v>
      </c>
      <c r="D88" s="34">
        <v>1</v>
      </c>
      <c r="E88" s="34">
        <v>1</v>
      </c>
      <c r="F88" s="34">
        <v>45</v>
      </c>
      <c r="G88" s="69">
        <v>32</v>
      </c>
      <c r="H88" s="66">
        <f t="shared" si="0"/>
        <v>0.14399999999999999</v>
      </c>
      <c r="I88" s="34"/>
      <c r="J88" s="34"/>
      <c r="K88" s="34">
        <f t="shared" si="1"/>
        <v>0</v>
      </c>
      <c r="L88" s="34"/>
      <c r="M88" s="30" t="s">
        <v>42</v>
      </c>
      <c r="N88" s="13"/>
      <c r="O88" s="13"/>
      <c r="P88" s="13"/>
    </row>
    <row r="89" spans="1:16" ht="15.45" x14ac:dyDescent="0.4">
      <c r="A89" s="64" t="s">
        <v>41</v>
      </c>
      <c r="B89" s="58">
        <v>2</v>
      </c>
      <c r="C89" s="59">
        <v>2</v>
      </c>
      <c r="D89" s="34">
        <v>1</v>
      </c>
      <c r="E89" s="34">
        <v>2</v>
      </c>
      <c r="F89" s="34">
        <v>45</v>
      </c>
      <c r="G89" s="69">
        <v>30</v>
      </c>
      <c r="H89" s="66">
        <f t="shared" si="0"/>
        <v>0.13500000000000001</v>
      </c>
      <c r="I89" s="34"/>
      <c r="J89" s="34"/>
      <c r="K89" s="34">
        <f t="shared" si="1"/>
        <v>0</v>
      </c>
      <c r="L89" s="34"/>
      <c r="M89" s="30" t="s">
        <v>42</v>
      </c>
      <c r="N89" s="13"/>
      <c r="O89" s="13"/>
      <c r="P89" s="13"/>
    </row>
    <row r="90" spans="1:16" ht="15.45" x14ac:dyDescent="0.4">
      <c r="A90" s="64" t="s">
        <v>41</v>
      </c>
      <c r="B90" s="58">
        <v>2</v>
      </c>
      <c r="C90" s="59">
        <v>2</v>
      </c>
      <c r="D90" s="34">
        <v>2</v>
      </c>
      <c r="E90" s="34">
        <v>1</v>
      </c>
      <c r="F90" s="34">
        <v>45</v>
      </c>
      <c r="G90" s="69">
        <v>30</v>
      </c>
      <c r="H90" s="66">
        <f t="shared" si="0"/>
        <v>0.13500000000000001</v>
      </c>
      <c r="I90" s="34"/>
      <c r="J90" s="34"/>
      <c r="K90" s="34">
        <f t="shared" si="1"/>
        <v>0</v>
      </c>
      <c r="L90" s="34"/>
      <c r="M90" s="30" t="s">
        <v>42</v>
      </c>
      <c r="N90" s="13"/>
      <c r="O90" s="13"/>
      <c r="P90" s="13"/>
    </row>
    <row r="91" spans="1:16" ht="15.45" x14ac:dyDescent="0.4">
      <c r="A91" s="64" t="s">
        <v>41</v>
      </c>
      <c r="B91" s="58">
        <v>2</v>
      </c>
      <c r="C91" s="59">
        <v>2</v>
      </c>
      <c r="D91" s="34">
        <v>2</v>
      </c>
      <c r="E91" s="34">
        <v>2</v>
      </c>
      <c r="F91" s="34">
        <v>45</v>
      </c>
      <c r="G91" s="69">
        <v>30</v>
      </c>
      <c r="H91" s="66">
        <f t="shared" si="0"/>
        <v>0.13500000000000001</v>
      </c>
      <c r="I91" s="34"/>
      <c r="J91" s="34"/>
      <c r="K91" s="34">
        <f t="shared" si="1"/>
        <v>0</v>
      </c>
      <c r="L91" s="34"/>
      <c r="M91" s="30" t="s">
        <v>42</v>
      </c>
      <c r="N91" s="13"/>
      <c r="O91" s="13"/>
      <c r="P91" s="13"/>
    </row>
    <row r="92" spans="1:16" ht="15.45" x14ac:dyDescent="0.4">
      <c r="A92" s="64" t="s">
        <v>41</v>
      </c>
      <c r="B92" s="58">
        <v>2</v>
      </c>
      <c r="C92" s="59">
        <v>2</v>
      </c>
      <c r="D92" s="34">
        <v>3</v>
      </c>
      <c r="E92" s="34">
        <v>1</v>
      </c>
      <c r="F92" s="34">
        <v>45</v>
      </c>
      <c r="G92" s="69">
        <v>28</v>
      </c>
      <c r="H92" s="66">
        <f t="shared" si="0"/>
        <v>0.126</v>
      </c>
      <c r="I92" s="34"/>
      <c r="J92" s="34"/>
      <c r="K92" s="34">
        <f t="shared" si="1"/>
        <v>0</v>
      </c>
      <c r="L92" s="34"/>
      <c r="M92" s="30" t="s">
        <v>42</v>
      </c>
      <c r="N92" s="13"/>
      <c r="O92" s="13"/>
      <c r="P92" s="13"/>
    </row>
    <row r="93" spans="1:16" ht="15.45" x14ac:dyDescent="0.4">
      <c r="A93" s="64" t="s">
        <v>41</v>
      </c>
      <c r="B93" s="58">
        <v>2</v>
      </c>
      <c r="C93" s="59">
        <v>2</v>
      </c>
      <c r="D93" s="34">
        <v>3</v>
      </c>
      <c r="E93" s="34">
        <v>2</v>
      </c>
      <c r="F93" s="34">
        <v>45</v>
      </c>
      <c r="G93" s="69">
        <v>26</v>
      </c>
      <c r="H93" s="66">
        <f t="shared" si="0"/>
        <v>0.11700000000000001</v>
      </c>
      <c r="I93" s="34"/>
      <c r="J93" s="34"/>
      <c r="K93" s="34">
        <f t="shared" si="1"/>
        <v>0</v>
      </c>
      <c r="L93" s="34"/>
      <c r="M93" s="30" t="s">
        <v>42</v>
      </c>
      <c r="N93" s="13"/>
      <c r="O93" s="13"/>
      <c r="P93" s="13"/>
    </row>
    <row r="94" spans="1:16" ht="15.45" x14ac:dyDescent="0.4">
      <c r="A94" s="64" t="s">
        <v>41</v>
      </c>
      <c r="B94" s="58">
        <v>2</v>
      </c>
      <c r="C94" s="59">
        <v>2</v>
      </c>
      <c r="D94" s="34">
        <v>4</v>
      </c>
      <c r="E94" s="34">
        <v>1</v>
      </c>
      <c r="F94" s="34">
        <v>45</v>
      </c>
      <c r="G94" s="69">
        <v>30</v>
      </c>
      <c r="H94" s="66">
        <f t="shared" si="0"/>
        <v>0.13500000000000001</v>
      </c>
      <c r="I94" s="34"/>
      <c r="J94" s="34"/>
      <c r="K94" s="34">
        <f t="shared" si="1"/>
        <v>0</v>
      </c>
      <c r="L94" s="34"/>
      <c r="M94" s="30" t="s">
        <v>42</v>
      </c>
      <c r="N94" s="13"/>
      <c r="O94" s="13"/>
      <c r="P94" s="13"/>
    </row>
    <row r="95" spans="1:16" ht="15.45" x14ac:dyDescent="0.4">
      <c r="A95" s="64" t="s">
        <v>41</v>
      </c>
      <c r="B95" s="58">
        <v>2</v>
      </c>
      <c r="C95" s="59">
        <v>2</v>
      </c>
      <c r="D95" s="34">
        <v>4</v>
      </c>
      <c r="E95" s="34">
        <v>2</v>
      </c>
      <c r="F95" s="34">
        <v>45</v>
      </c>
      <c r="G95" s="69">
        <v>34</v>
      </c>
      <c r="H95" s="66">
        <f t="shared" si="0"/>
        <v>0.153</v>
      </c>
      <c r="I95" s="34"/>
      <c r="J95" s="34"/>
      <c r="K95" s="34">
        <f t="shared" si="1"/>
        <v>0</v>
      </c>
      <c r="L95" s="34"/>
      <c r="M95" s="30" t="s">
        <v>42</v>
      </c>
      <c r="N95" s="13"/>
      <c r="O95" s="13"/>
      <c r="P95" s="13"/>
    </row>
    <row r="96" spans="1:16" ht="15.45" x14ac:dyDescent="0.4">
      <c r="A96" s="64" t="s">
        <v>41</v>
      </c>
      <c r="B96" s="58">
        <v>2</v>
      </c>
      <c r="C96" s="59">
        <v>2</v>
      </c>
      <c r="D96" s="34">
        <v>5</v>
      </c>
      <c r="E96" s="34">
        <v>1</v>
      </c>
      <c r="F96" s="34">
        <v>45</v>
      </c>
      <c r="G96" s="69">
        <v>26</v>
      </c>
      <c r="H96" s="66">
        <f t="shared" si="0"/>
        <v>0.11700000000000001</v>
      </c>
      <c r="I96" s="34"/>
      <c r="J96" s="34"/>
      <c r="K96" s="34">
        <f t="shared" si="1"/>
        <v>0</v>
      </c>
      <c r="L96" s="34"/>
      <c r="M96" s="30" t="s">
        <v>42</v>
      </c>
      <c r="N96" s="13"/>
      <c r="O96" s="13"/>
      <c r="P96" s="13"/>
    </row>
    <row r="97" spans="1:16" ht="15.45" x14ac:dyDescent="0.4">
      <c r="A97" s="64" t="s">
        <v>41</v>
      </c>
      <c r="B97" s="58">
        <v>2</v>
      </c>
      <c r="C97" s="59">
        <v>2</v>
      </c>
      <c r="D97" s="34">
        <v>5</v>
      </c>
      <c r="E97" s="34">
        <v>2</v>
      </c>
      <c r="F97" s="34">
        <v>45</v>
      </c>
      <c r="G97" s="69">
        <v>24</v>
      </c>
      <c r="H97" s="66">
        <f t="shared" si="0"/>
        <v>0.108</v>
      </c>
      <c r="I97" s="34"/>
      <c r="J97" s="34"/>
      <c r="K97" s="34">
        <f t="shared" si="1"/>
        <v>0</v>
      </c>
      <c r="L97" s="34"/>
      <c r="M97" s="30" t="s">
        <v>42</v>
      </c>
      <c r="N97" s="13"/>
      <c r="O97" s="13"/>
      <c r="P97" s="13"/>
    </row>
    <row r="98" spans="1:16" ht="15.45" x14ac:dyDescent="0.4">
      <c r="A98" s="64" t="s">
        <v>41</v>
      </c>
      <c r="B98" s="58">
        <v>2</v>
      </c>
      <c r="C98" s="59">
        <v>2</v>
      </c>
      <c r="D98" s="34">
        <v>6</v>
      </c>
      <c r="E98" s="34">
        <v>1</v>
      </c>
      <c r="F98" s="34">
        <v>45</v>
      </c>
      <c r="G98" s="69">
        <v>28</v>
      </c>
      <c r="H98" s="66">
        <f t="shared" si="0"/>
        <v>0.126</v>
      </c>
      <c r="I98" s="34"/>
      <c r="J98" s="34"/>
      <c r="K98" s="34">
        <f t="shared" si="1"/>
        <v>0</v>
      </c>
      <c r="L98" s="34"/>
      <c r="M98" s="30" t="s">
        <v>42</v>
      </c>
      <c r="N98" s="13"/>
      <c r="O98" s="13"/>
      <c r="P98" s="13"/>
    </row>
    <row r="99" spans="1:16" ht="15.45" x14ac:dyDescent="0.4">
      <c r="A99" s="64" t="s">
        <v>41</v>
      </c>
      <c r="B99" s="58">
        <v>2</v>
      </c>
      <c r="C99" s="59">
        <v>2</v>
      </c>
      <c r="D99" s="34">
        <v>6</v>
      </c>
      <c r="E99" s="34">
        <v>2</v>
      </c>
      <c r="F99" s="34">
        <v>45</v>
      </c>
      <c r="G99" s="69">
        <v>26</v>
      </c>
      <c r="H99" s="66">
        <f t="shared" si="0"/>
        <v>0.11700000000000001</v>
      </c>
      <c r="I99" s="34"/>
      <c r="J99" s="34"/>
      <c r="K99" s="34">
        <f t="shared" si="1"/>
        <v>0</v>
      </c>
      <c r="L99" s="34"/>
      <c r="M99" s="30" t="s">
        <v>42</v>
      </c>
      <c r="N99" s="13"/>
      <c r="O99" s="13"/>
      <c r="P99" s="13"/>
    </row>
    <row r="100" spans="1:16" ht="15.45" x14ac:dyDescent="0.4">
      <c r="A100" s="64" t="s">
        <v>41</v>
      </c>
      <c r="B100" s="58">
        <v>2</v>
      </c>
      <c r="C100" s="59">
        <v>2</v>
      </c>
      <c r="D100" s="34">
        <v>7</v>
      </c>
      <c r="E100" s="34">
        <v>1</v>
      </c>
      <c r="F100" s="34">
        <v>45</v>
      </c>
      <c r="G100" s="69">
        <v>30</v>
      </c>
      <c r="H100" s="66">
        <f t="shared" si="0"/>
        <v>0.13500000000000001</v>
      </c>
      <c r="I100" s="34"/>
      <c r="J100" s="34"/>
      <c r="K100" s="34">
        <f t="shared" si="1"/>
        <v>0</v>
      </c>
      <c r="L100" s="34"/>
      <c r="M100" s="30" t="s">
        <v>42</v>
      </c>
      <c r="N100" s="13"/>
      <c r="O100" s="13"/>
      <c r="P100" s="13"/>
    </row>
    <row r="101" spans="1:16" ht="15.45" x14ac:dyDescent="0.4">
      <c r="A101" s="64" t="s">
        <v>41</v>
      </c>
      <c r="B101" s="58">
        <v>2</v>
      </c>
      <c r="C101" s="59">
        <v>2</v>
      </c>
      <c r="D101" s="34">
        <v>7</v>
      </c>
      <c r="E101" s="34">
        <v>2</v>
      </c>
      <c r="F101" s="34">
        <v>45</v>
      </c>
      <c r="G101" s="69">
        <v>30</v>
      </c>
      <c r="H101" s="66">
        <f t="shared" si="0"/>
        <v>0.13500000000000001</v>
      </c>
      <c r="I101" s="34"/>
      <c r="J101" s="34"/>
      <c r="K101" s="34">
        <f t="shared" si="1"/>
        <v>0</v>
      </c>
      <c r="L101" s="34"/>
      <c r="M101" s="30" t="s">
        <v>42</v>
      </c>
      <c r="N101" s="13"/>
      <c r="O101" s="13"/>
      <c r="P101" s="13"/>
    </row>
    <row r="102" spans="1:16" ht="15.45" x14ac:dyDescent="0.4">
      <c r="A102" s="64" t="s">
        <v>41</v>
      </c>
      <c r="B102" s="58">
        <v>2</v>
      </c>
      <c r="C102" s="59">
        <v>2</v>
      </c>
      <c r="D102" s="34">
        <v>8</v>
      </c>
      <c r="E102" s="34">
        <v>1</v>
      </c>
      <c r="F102" s="34">
        <v>45</v>
      </c>
      <c r="G102" s="69">
        <v>26</v>
      </c>
      <c r="H102" s="66">
        <f t="shared" si="0"/>
        <v>0.11700000000000001</v>
      </c>
      <c r="I102" s="34"/>
      <c r="J102" s="34"/>
      <c r="K102" s="34">
        <f t="shared" si="1"/>
        <v>0</v>
      </c>
      <c r="L102" s="34"/>
      <c r="M102" s="30" t="s">
        <v>42</v>
      </c>
      <c r="N102" s="13"/>
      <c r="O102" s="13"/>
      <c r="P102" s="13"/>
    </row>
    <row r="103" spans="1:16" ht="15.45" x14ac:dyDescent="0.4">
      <c r="A103" s="64" t="s">
        <v>41</v>
      </c>
      <c r="B103" s="58">
        <v>2</v>
      </c>
      <c r="C103" s="59">
        <v>2</v>
      </c>
      <c r="D103" s="34">
        <v>8</v>
      </c>
      <c r="E103" s="34">
        <v>2</v>
      </c>
      <c r="F103" s="34">
        <v>45</v>
      </c>
      <c r="G103" s="69">
        <v>26</v>
      </c>
      <c r="H103" s="66">
        <f t="shared" si="0"/>
        <v>0.11700000000000001</v>
      </c>
      <c r="I103" s="34"/>
      <c r="J103" s="34"/>
      <c r="K103" s="34">
        <f t="shared" si="1"/>
        <v>0</v>
      </c>
      <c r="L103" s="34"/>
      <c r="M103" s="30" t="s">
        <v>42</v>
      </c>
      <c r="N103" s="13"/>
      <c r="O103" s="13"/>
      <c r="P103" s="13"/>
    </row>
    <row r="104" spans="1:16" ht="15.45" x14ac:dyDescent="0.4">
      <c r="A104" s="64" t="s">
        <v>41</v>
      </c>
      <c r="B104" s="58">
        <v>2</v>
      </c>
      <c r="C104" s="59">
        <v>2</v>
      </c>
      <c r="D104" s="34">
        <v>9</v>
      </c>
      <c r="E104" s="34">
        <v>1</v>
      </c>
      <c r="F104" s="34">
        <v>45</v>
      </c>
      <c r="G104" s="69">
        <v>24</v>
      </c>
      <c r="H104" s="66">
        <f t="shared" si="0"/>
        <v>0.108</v>
      </c>
      <c r="I104" s="34"/>
      <c r="J104" s="34"/>
      <c r="K104" s="34">
        <f t="shared" si="1"/>
        <v>0</v>
      </c>
      <c r="L104" s="34"/>
      <c r="M104" s="30" t="s">
        <v>42</v>
      </c>
      <c r="N104" s="13"/>
      <c r="O104" s="13"/>
      <c r="P104" s="13"/>
    </row>
    <row r="105" spans="1:16" ht="15.45" x14ac:dyDescent="0.4">
      <c r="A105" s="64" t="s">
        <v>41</v>
      </c>
      <c r="B105" s="58">
        <v>2</v>
      </c>
      <c r="C105" s="59">
        <v>2</v>
      </c>
      <c r="D105" s="34">
        <v>9</v>
      </c>
      <c r="E105" s="34">
        <v>2</v>
      </c>
      <c r="F105" s="34">
        <v>45</v>
      </c>
      <c r="G105" s="69">
        <v>28</v>
      </c>
      <c r="H105" s="66">
        <f t="shared" si="0"/>
        <v>0.126</v>
      </c>
      <c r="I105" s="34"/>
      <c r="J105" s="34"/>
      <c r="K105" s="34">
        <f t="shared" si="1"/>
        <v>0</v>
      </c>
      <c r="L105" s="34"/>
      <c r="M105" s="30" t="s">
        <v>42</v>
      </c>
      <c r="N105" s="13"/>
      <c r="O105" s="13"/>
      <c r="P105" s="13"/>
    </row>
    <row r="106" spans="1:16" ht="15.45" x14ac:dyDescent="0.4">
      <c r="A106" s="64" t="s">
        <v>41</v>
      </c>
      <c r="B106" s="58">
        <v>2</v>
      </c>
      <c r="C106" s="59">
        <v>2</v>
      </c>
      <c r="D106" s="34">
        <v>10</v>
      </c>
      <c r="E106" s="34">
        <v>1</v>
      </c>
      <c r="F106" s="34">
        <v>45</v>
      </c>
      <c r="G106" s="69">
        <v>28</v>
      </c>
      <c r="H106" s="66">
        <f t="shared" si="0"/>
        <v>0.126</v>
      </c>
      <c r="I106" s="34"/>
      <c r="J106" s="34"/>
      <c r="K106" s="34">
        <f t="shared" si="1"/>
        <v>0</v>
      </c>
      <c r="L106" s="34"/>
      <c r="M106" s="30" t="s">
        <v>42</v>
      </c>
      <c r="N106" s="13"/>
      <c r="O106" s="13"/>
      <c r="P106" s="13"/>
    </row>
    <row r="107" spans="1:16" ht="15.45" x14ac:dyDescent="0.4">
      <c r="A107" s="64" t="s">
        <v>41</v>
      </c>
      <c r="B107" s="58">
        <v>2</v>
      </c>
      <c r="C107" s="59">
        <v>2</v>
      </c>
      <c r="D107" s="34">
        <v>10</v>
      </c>
      <c r="E107" s="34">
        <v>2</v>
      </c>
      <c r="F107" s="34">
        <v>45</v>
      </c>
      <c r="G107" s="69">
        <v>30</v>
      </c>
      <c r="H107" s="66">
        <f t="shared" si="0"/>
        <v>0.13500000000000001</v>
      </c>
      <c r="I107" s="34"/>
      <c r="J107" s="34"/>
      <c r="K107" s="34">
        <f t="shared" si="1"/>
        <v>0</v>
      </c>
      <c r="L107" s="34"/>
      <c r="M107" s="30" t="s">
        <v>42</v>
      </c>
      <c r="N107" s="13"/>
      <c r="O107" s="13"/>
      <c r="P107" s="13"/>
    </row>
    <row r="108" spans="1:16" ht="15.45" x14ac:dyDescent="0.4">
      <c r="A108" s="64" t="s">
        <v>41</v>
      </c>
      <c r="B108" s="58">
        <v>2</v>
      </c>
      <c r="C108" s="59">
        <v>3</v>
      </c>
      <c r="D108" s="34">
        <v>1</v>
      </c>
      <c r="E108" s="34">
        <v>1</v>
      </c>
      <c r="F108" s="34">
        <v>45</v>
      </c>
      <c r="G108" s="69">
        <v>30</v>
      </c>
      <c r="H108" s="66">
        <f t="shared" si="0"/>
        <v>0.13500000000000001</v>
      </c>
      <c r="I108" s="34"/>
      <c r="J108" s="34"/>
      <c r="K108" s="34">
        <f t="shared" si="1"/>
        <v>0</v>
      </c>
      <c r="L108" s="34"/>
      <c r="M108" s="30" t="s">
        <v>42</v>
      </c>
      <c r="N108" s="13"/>
      <c r="O108" s="13"/>
      <c r="P108" s="13"/>
    </row>
    <row r="109" spans="1:16" ht="15.45" x14ac:dyDescent="0.4">
      <c r="A109" s="64" t="s">
        <v>41</v>
      </c>
      <c r="B109" s="58">
        <v>2</v>
      </c>
      <c r="C109" s="59">
        <v>3</v>
      </c>
      <c r="D109" s="34">
        <v>1</v>
      </c>
      <c r="E109" s="34">
        <v>2</v>
      </c>
      <c r="F109" s="34">
        <v>45</v>
      </c>
      <c r="G109" s="69">
        <v>32</v>
      </c>
      <c r="H109" s="66">
        <f t="shared" si="0"/>
        <v>0.14399999999999999</v>
      </c>
      <c r="I109" s="34"/>
      <c r="J109" s="34"/>
      <c r="K109" s="34">
        <f t="shared" si="1"/>
        <v>0</v>
      </c>
      <c r="L109" s="34"/>
      <c r="M109" s="30" t="s">
        <v>42</v>
      </c>
      <c r="N109" s="13"/>
      <c r="O109" s="13"/>
      <c r="P109" s="13"/>
    </row>
    <row r="110" spans="1:16" ht="15.45" x14ac:dyDescent="0.4">
      <c r="A110" s="64" t="s">
        <v>41</v>
      </c>
      <c r="B110" s="58">
        <v>2</v>
      </c>
      <c r="C110" s="59">
        <v>3</v>
      </c>
      <c r="D110" s="34">
        <v>2</v>
      </c>
      <c r="E110" s="34">
        <v>1</v>
      </c>
      <c r="F110" s="34">
        <v>45</v>
      </c>
      <c r="G110" s="69">
        <v>28</v>
      </c>
      <c r="H110" s="66">
        <f t="shared" si="0"/>
        <v>0.126</v>
      </c>
      <c r="I110" s="34"/>
      <c r="J110" s="34"/>
      <c r="K110" s="34">
        <f t="shared" si="1"/>
        <v>0</v>
      </c>
      <c r="L110" s="34"/>
      <c r="M110" s="30" t="s">
        <v>42</v>
      </c>
      <c r="N110" s="13"/>
      <c r="O110" s="13"/>
      <c r="P110" s="13"/>
    </row>
    <row r="111" spans="1:16" ht="15.45" x14ac:dyDescent="0.4">
      <c r="A111" s="64" t="s">
        <v>41</v>
      </c>
      <c r="B111" s="58">
        <v>2</v>
      </c>
      <c r="C111" s="59">
        <v>3</v>
      </c>
      <c r="D111" s="34">
        <v>2</v>
      </c>
      <c r="E111" s="34">
        <v>2</v>
      </c>
      <c r="F111" s="34">
        <v>45</v>
      </c>
      <c r="G111" s="69">
        <v>26</v>
      </c>
      <c r="H111" s="66">
        <f t="shared" si="0"/>
        <v>0.11700000000000001</v>
      </c>
      <c r="I111" s="34"/>
      <c r="J111" s="34"/>
      <c r="K111" s="34">
        <f t="shared" si="1"/>
        <v>0</v>
      </c>
      <c r="L111" s="34"/>
      <c r="M111" s="30" t="s">
        <v>42</v>
      </c>
      <c r="N111" s="13"/>
      <c r="O111" s="13"/>
      <c r="P111" s="13"/>
    </row>
    <row r="112" spans="1:16" ht="15.45" x14ac:dyDescent="0.4">
      <c r="A112" s="64" t="s">
        <v>41</v>
      </c>
      <c r="B112" s="58">
        <v>2</v>
      </c>
      <c r="C112" s="59">
        <v>3</v>
      </c>
      <c r="D112" s="34">
        <v>3</v>
      </c>
      <c r="E112" s="34">
        <v>1</v>
      </c>
      <c r="F112" s="34">
        <v>45</v>
      </c>
      <c r="G112" s="69">
        <v>26</v>
      </c>
      <c r="H112" s="66">
        <f t="shared" si="0"/>
        <v>0.11700000000000001</v>
      </c>
      <c r="I112" s="34"/>
      <c r="J112" s="34"/>
      <c r="K112" s="34">
        <f t="shared" si="1"/>
        <v>0</v>
      </c>
      <c r="L112" s="34"/>
      <c r="M112" s="30" t="s">
        <v>42</v>
      </c>
      <c r="N112" s="13"/>
      <c r="O112" s="13"/>
      <c r="P112" s="13"/>
    </row>
    <row r="113" spans="1:16" ht="15.45" x14ac:dyDescent="0.4">
      <c r="A113" s="64" t="s">
        <v>41</v>
      </c>
      <c r="B113" s="58">
        <v>2</v>
      </c>
      <c r="C113" s="59">
        <v>3</v>
      </c>
      <c r="D113" s="34">
        <v>3</v>
      </c>
      <c r="E113" s="34">
        <v>2</v>
      </c>
      <c r="F113" s="34">
        <v>45</v>
      </c>
      <c r="G113" s="69">
        <v>24</v>
      </c>
      <c r="H113" s="66">
        <f t="shared" si="0"/>
        <v>0.108</v>
      </c>
      <c r="I113" s="34"/>
      <c r="J113" s="34"/>
      <c r="K113" s="34">
        <f t="shared" si="1"/>
        <v>0</v>
      </c>
      <c r="L113" s="34"/>
      <c r="M113" s="30" t="s">
        <v>42</v>
      </c>
      <c r="N113" s="13"/>
      <c r="O113" s="13"/>
      <c r="P113" s="13"/>
    </row>
    <row r="114" spans="1:16" ht="15.45" x14ac:dyDescent="0.4">
      <c r="A114" s="64" t="s">
        <v>41</v>
      </c>
      <c r="B114" s="58">
        <v>2</v>
      </c>
      <c r="C114" s="59">
        <v>3</v>
      </c>
      <c r="D114" s="34">
        <v>4</v>
      </c>
      <c r="E114" s="34">
        <v>1</v>
      </c>
      <c r="F114" s="34">
        <v>45</v>
      </c>
      <c r="G114" s="69">
        <v>30</v>
      </c>
      <c r="H114" s="66">
        <f t="shared" si="0"/>
        <v>0.13500000000000001</v>
      </c>
      <c r="I114" s="34"/>
      <c r="J114" s="34"/>
      <c r="K114" s="34">
        <f t="shared" si="1"/>
        <v>0</v>
      </c>
      <c r="L114" s="34"/>
      <c r="M114" s="30" t="s">
        <v>42</v>
      </c>
      <c r="N114" s="13"/>
      <c r="O114" s="13"/>
      <c r="P114" s="13"/>
    </row>
    <row r="115" spans="1:16" ht="15.45" x14ac:dyDescent="0.4">
      <c r="A115" s="64" t="s">
        <v>41</v>
      </c>
      <c r="B115" s="58">
        <v>2</v>
      </c>
      <c r="C115" s="59">
        <v>3</v>
      </c>
      <c r="D115" s="34">
        <v>4</v>
      </c>
      <c r="E115" s="34">
        <v>2</v>
      </c>
      <c r="F115" s="34">
        <v>45</v>
      </c>
      <c r="G115" s="69">
        <v>26</v>
      </c>
      <c r="H115" s="66">
        <f t="shared" si="0"/>
        <v>0.11700000000000001</v>
      </c>
      <c r="I115" s="34"/>
      <c r="J115" s="34"/>
      <c r="K115" s="34">
        <f t="shared" si="1"/>
        <v>0</v>
      </c>
      <c r="L115" s="34"/>
      <c r="M115" s="30" t="s">
        <v>42</v>
      </c>
      <c r="N115" s="13"/>
      <c r="O115" s="13"/>
      <c r="P115" s="13"/>
    </row>
    <row r="116" spans="1:16" ht="15.45" x14ac:dyDescent="0.4">
      <c r="A116" s="64" t="s">
        <v>41</v>
      </c>
      <c r="B116" s="58">
        <v>2</v>
      </c>
      <c r="C116" s="59">
        <v>3</v>
      </c>
      <c r="D116" s="34">
        <v>5</v>
      </c>
      <c r="E116" s="34">
        <v>1</v>
      </c>
      <c r="F116" s="34">
        <v>45</v>
      </c>
      <c r="G116" s="69">
        <v>32</v>
      </c>
      <c r="H116" s="66">
        <f t="shared" si="0"/>
        <v>0.14399999999999999</v>
      </c>
      <c r="I116" s="34"/>
      <c r="J116" s="34"/>
      <c r="K116" s="34">
        <f t="shared" si="1"/>
        <v>0</v>
      </c>
      <c r="L116" s="34"/>
      <c r="M116" s="30" t="s">
        <v>42</v>
      </c>
      <c r="N116" s="13"/>
      <c r="O116" s="13"/>
      <c r="P116" s="13"/>
    </row>
    <row r="117" spans="1:16" ht="15.45" x14ac:dyDescent="0.4">
      <c r="A117" s="64" t="s">
        <v>41</v>
      </c>
      <c r="B117" s="58">
        <v>2</v>
      </c>
      <c r="C117" s="59">
        <v>3</v>
      </c>
      <c r="D117" s="34">
        <v>5</v>
      </c>
      <c r="E117" s="34">
        <v>2</v>
      </c>
      <c r="F117" s="34">
        <v>45</v>
      </c>
      <c r="G117" s="69">
        <v>32</v>
      </c>
      <c r="H117" s="66">
        <f t="shared" si="0"/>
        <v>0.14399999999999999</v>
      </c>
      <c r="I117" s="34"/>
      <c r="J117" s="34"/>
      <c r="K117" s="34">
        <f t="shared" si="1"/>
        <v>0</v>
      </c>
      <c r="L117" s="34"/>
      <c r="M117" s="30" t="s">
        <v>42</v>
      </c>
      <c r="N117" s="13"/>
      <c r="O117" s="13"/>
      <c r="P117" s="13"/>
    </row>
    <row r="118" spans="1:16" ht="15.45" x14ac:dyDescent="0.4">
      <c r="A118" s="64" t="s">
        <v>41</v>
      </c>
      <c r="B118" s="58">
        <v>2</v>
      </c>
      <c r="C118" s="59">
        <v>3</v>
      </c>
      <c r="D118" s="34">
        <v>6</v>
      </c>
      <c r="E118" s="34">
        <v>1</v>
      </c>
      <c r="F118" s="34">
        <v>45</v>
      </c>
      <c r="G118" s="69">
        <v>30</v>
      </c>
      <c r="H118" s="66">
        <f t="shared" si="0"/>
        <v>0.13500000000000001</v>
      </c>
      <c r="I118" s="34"/>
      <c r="J118" s="34"/>
      <c r="K118" s="34">
        <f t="shared" si="1"/>
        <v>0</v>
      </c>
      <c r="L118" s="34"/>
      <c r="M118" s="30" t="s">
        <v>42</v>
      </c>
      <c r="N118" s="13"/>
      <c r="O118" s="13"/>
      <c r="P118" s="13"/>
    </row>
    <row r="119" spans="1:16" ht="15.45" x14ac:dyDescent="0.4">
      <c r="A119" s="64" t="s">
        <v>41</v>
      </c>
      <c r="B119" s="58">
        <v>2</v>
      </c>
      <c r="C119" s="59">
        <v>3</v>
      </c>
      <c r="D119" s="34">
        <v>6</v>
      </c>
      <c r="E119" s="34">
        <v>2</v>
      </c>
      <c r="F119" s="34">
        <v>45</v>
      </c>
      <c r="G119" s="69">
        <v>30</v>
      </c>
      <c r="H119" s="66">
        <f t="shared" si="0"/>
        <v>0.13500000000000001</v>
      </c>
      <c r="I119" s="34"/>
      <c r="J119" s="34"/>
      <c r="K119" s="34">
        <f t="shared" si="1"/>
        <v>0</v>
      </c>
      <c r="L119" s="34"/>
      <c r="M119" s="30" t="s">
        <v>42</v>
      </c>
      <c r="N119" s="13"/>
      <c r="O119" s="13"/>
      <c r="P119" s="13"/>
    </row>
    <row r="120" spans="1:16" ht="15.45" x14ac:dyDescent="0.4">
      <c r="A120" s="64" t="s">
        <v>41</v>
      </c>
      <c r="B120" s="58">
        <v>2</v>
      </c>
      <c r="C120" s="59">
        <v>3</v>
      </c>
      <c r="D120" s="34">
        <v>7</v>
      </c>
      <c r="E120" s="34">
        <v>1</v>
      </c>
      <c r="F120" s="34">
        <v>45</v>
      </c>
      <c r="G120" s="69">
        <v>28</v>
      </c>
      <c r="H120" s="66">
        <f t="shared" si="0"/>
        <v>0.126</v>
      </c>
      <c r="I120" s="34"/>
      <c r="J120" s="34"/>
      <c r="K120" s="34">
        <f t="shared" si="1"/>
        <v>0</v>
      </c>
      <c r="L120" s="34"/>
      <c r="M120" s="30" t="s">
        <v>42</v>
      </c>
      <c r="N120" s="13"/>
      <c r="O120" s="13"/>
      <c r="P120" s="13"/>
    </row>
    <row r="121" spans="1:16" ht="15.45" x14ac:dyDescent="0.4">
      <c r="A121" s="64" t="s">
        <v>41</v>
      </c>
      <c r="B121" s="70">
        <v>2</v>
      </c>
      <c r="C121" s="71">
        <v>3</v>
      </c>
      <c r="D121" s="34">
        <v>7</v>
      </c>
      <c r="E121" s="34">
        <v>2</v>
      </c>
      <c r="F121" s="34">
        <v>45</v>
      </c>
      <c r="G121" s="69">
        <v>30</v>
      </c>
      <c r="H121" s="66">
        <f t="shared" si="0"/>
        <v>0.13500000000000001</v>
      </c>
      <c r="I121" s="34"/>
      <c r="J121" s="34"/>
      <c r="K121" s="34">
        <f t="shared" si="1"/>
        <v>0</v>
      </c>
      <c r="L121" s="34"/>
      <c r="M121" s="30" t="s">
        <v>42</v>
      </c>
      <c r="N121" s="13"/>
      <c r="O121" s="13"/>
      <c r="P121" s="13"/>
    </row>
    <row r="122" spans="1:16" ht="15.45" x14ac:dyDescent="0.4">
      <c r="A122" s="64" t="s">
        <v>41</v>
      </c>
      <c r="B122" s="70">
        <v>2</v>
      </c>
      <c r="C122" s="71">
        <v>3</v>
      </c>
      <c r="D122" s="34">
        <v>8</v>
      </c>
      <c r="E122" s="34">
        <v>1</v>
      </c>
      <c r="F122" s="34">
        <v>45</v>
      </c>
      <c r="G122" s="69">
        <v>26</v>
      </c>
      <c r="H122" s="66">
        <f t="shared" si="0"/>
        <v>0.11700000000000001</v>
      </c>
      <c r="I122" s="34"/>
      <c r="J122" s="34"/>
      <c r="K122" s="34">
        <f t="shared" si="1"/>
        <v>0</v>
      </c>
      <c r="L122" s="34"/>
      <c r="M122" s="30" t="s">
        <v>42</v>
      </c>
      <c r="N122" s="13"/>
      <c r="O122" s="13"/>
      <c r="P122" s="13"/>
    </row>
    <row r="123" spans="1:16" ht="15.45" x14ac:dyDescent="0.4">
      <c r="A123" s="64" t="s">
        <v>41</v>
      </c>
      <c r="B123" s="70">
        <v>2</v>
      </c>
      <c r="C123" s="71">
        <v>3</v>
      </c>
      <c r="D123" s="34">
        <v>8</v>
      </c>
      <c r="E123" s="34">
        <v>2</v>
      </c>
      <c r="F123" s="34">
        <v>45</v>
      </c>
      <c r="G123" s="69">
        <v>26</v>
      </c>
      <c r="H123" s="66">
        <f t="shared" si="0"/>
        <v>0.11700000000000001</v>
      </c>
      <c r="I123" s="34"/>
      <c r="J123" s="34"/>
      <c r="K123" s="34">
        <f t="shared" si="1"/>
        <v>0</v>
      </c>
      <c r="L123" s="34"/>
      <c r="M123" s="30" t="s">
        <v>42</v>
      </c>
      <c r="N123" s="13"/>
      <c r="O123" s="13"/>
      <c r="P123" s="13"/>
    </row>
    <row r="124" spans="1:16" ht="15.45" x14ac:dyDescent="0.4">
      <c r="A124" s="64" t="s">
        <v>41</v>
      </c>
      <c r="B124" s="70">
        <v>2</v>
      </c>
      <c r="C124" s="71">
        <v>3</v>
      </c>
      <c r="D124" s="34">
        <v>9</v>
      </c>
      <c r="E124" s="34">
        <v>1</v>
      </c>
      <c r="F124" s="34">
        <v>45</v>
      </c>
      <c r="G124" s="69">
        <v>28</v>
      </c>
      <c r="H124" s="66">
        <f t="shared" si="0"/>
        <v>0.126</v>
      </c>
      <c r="I124" s="34"/>
      <c r="J124" s="34"/>
      <c r="K124" s="34">
        <f t="shared" si="1"/>
        <v>0</v>
      </c>
      <c r="L124" s="34"/>
      <c r="M124" s="30" t="s">
        <v>42</v>
      </c>
      <c r="N124" s="13"/>
      <c r="O124" s="13"/>
      <c r="P124" s="13"/>
    </row>
    <row r="125" spans="1:16" ht="15.45" x14ac:dyDescent="0.4">
      <c r="A125" s="64" t="s">
        <v>41</v>
      </c>
      <c r="B125" s="70">
        <v>2</v>
      </c>
      <c r="C125" s="71">
        <v>3</v>
      </c>
      <c r="D125" s="34">
        <v>9</v>
      </c>
      <c r="E125" s="34">
        <v>2</v>
      </c>
      <c r="F125" s="34">
        <v>45</v>
      </c>
      <c r="G125" s="69">
        <v>30</v>
      </c>
      <c r="H125" s="66">
        <f t="shared" si="0"/>
        <v>0.13500000000000001</v>
      </c>
      <c r="I125" s="34"/>
      <c r="J125" s="34"/>
      <c r="K125" s="34">
        <f t="shared" si="1"/>
        <v>0</v>
      </c>
      <c r="L125" s="34"/>
      <c r="M125" s="30" t="s">
        <v>42</v>
      </c>
      <c r="N125" s="13"/>
      <c r="O125" s="13"/>
      <c r="P125" s="13"/>
    </row>
    <row r="126" spans="1:16" ht="15.45" x14ac:dyDescent="0.4">
      <c r="A126" s="64" t="s">
        <v>41</v>
      </c>
      <c r="B126" s="70">
        <v>2</v>
      </c>
      <c r="C126" s="71">
        <v>3</v>
      </c>
      <c r="D126" s="34">
        <v>10</v>
      </c>
      <c r="E126" s="34">
        <v>1</v>
      </c>
      <c r="F126" s="34">
        <v>45</v>
      </c>
      <c r="G126" s="69">
        <v>28</v>
      </c>
      <c r="H126" s="66">
        <f t="shared" si="0"/>
        <v>0.126</v>
      </c>
      <c r="I126" s="34">
        <v>1</v>
      </c>
      <c r="J126" s="34"/>
      <c r="K126" s="34">
        <f t="shared" si="1"/>
        <v>79.365079365079367</v>
      </c>
      <c r="L126" s="34"/>
      <c r="M126" s="30" t="s">
        <v>42</v>
      </c>
      <c r="N126" s="13"/>
      <c r="O126" s="13"/>
      <c r="P126" s="13"/>
    </row>
    <row r="127" spans="1:16" ht="15.45" x14ac:dyDescent="0.4">
      <c r="A127" s="64" t="s">
        <v>41</v>
      </c>
      <c r="B127" s="70">
        <v>2</v>
      </c>
      <c r="C127" s="71">
        <v>3</v>
      </c>
      <c r="D127" s="34">
        <v>10</v>
      </c>
      <c r="E127" s="34">
        <v>2</v>
      </c>
      <c r="F127" s="34">
        <v>45</v>
      </c>
      <c r="G127" s="69">
        <v>26</v>
      </c>
      <c r="H127" s="66">
        <f t="shared" si="0"/>
        <v>0.11700000000000001</v>
      </c>
      <c r="I127" s="34">
        <v>1</v>
      </c>
      <c r="J127" s="34"/>
      <c r="K127" s="34">
        <f t="shared" si="1"/>
        <v>85.470085470085465</v>
      </c>
      <c r="L127" s="34"/>
      <c r="M127" s="30" t="s">
        <v>42</v>
      </c>
      <c r="N127" s="13"/>
      <c r="O127" s="13"/>
      <c r="P127" s="13"/>
    </row>
    <row r="128" spans="1:16" ht="15.45" x14ac:dyDescent="0.4">
      <c r="A128" s="64" t="s">
        <v>41</v>
      </c>
      <c r="B128" s="70">
        <v>3</v>
      </c>
      <c r="C128" s="71">
        <v>1</v>
      </c>
      <c r="D128" s="34">
        <v>1</v>
      </c>
      <c r="E128" s="34">
        <v>1</v>
      </c>
      <c r="F128" s="34">
        <v>45</v>
      </c>
      <c r="G128" s="69">
        <v>26</v>
      </c>
      <c r="H128" s="34">
        <f t="shared" si="0"/>
        <v>0.11700000000000001</v>
      </c>
      <c r="I128" s="34">
        <v>1</v>
      </c>
      <c r="J128" s="34"/>
      <c r="K128" s="60">
        <f t="shared" si="1"/>
        <v>85.470085470085465</v>
      </c>
      <c r="L128" s="34"/>
      <c r="M128" s="30" t="s">
        <v>42</v>
      </c>
      <c r="N128" s="13"/>
      <c r="O128" s="13"/>
      <c r="P128" s="13"/>
    </row>
    <row r="129" spans="1:16" ht="15.45" x14ac:dyDescent="0.4">
      <c r="A129" s="64" t="s">
        <v>41</v>
      </c>
      <c r="B129" s="70">
        <v>3</v>
      </c>
      <c r="C129" s="71">
        <v>1</v>
      </c>
      <c r="D129" s="34">
        <v>1</v>
      </c>
      <c r="E129" s="34">
        <v>2</v>
      </c>
      <c r="F129" s="34">
        <v>45</v>
      </c>
      <c r="G129" s="69">
        <v>28</v>
      </c>
      <c r="H129" s="34">
        <f t="shared" ref="H129:H192" si="2">(F129*G129)/10000</f>
        <v>0.126</v>
      </c>
      <c r="I129" s="34"/>
      <c r="J129" s="34"/>
      <c r="K129" s="60">
        <f t="shared" ref="K129:K192" si="3">I129/H129*10</f>
        <v>0</v>
      </c>
      <c r="L129" s="34"/>
      <c r="M129" s="30" t="s">
        <v>42</v>
      </c>
      <c r="N129" s="13"/>
      <c r="O129" s="13"/>
      <c r="P129" s="13"/>
    </row>
    <row r="130" spans="1:16" ht="15.45" x14ac:dyDescent="0.4">
      <c r="A130" s="64" t="s">
        <v>41</v>
      </c>
      <c r="B130" s="70">
        <v>3</v>
      </c>
      <c r="C130" s="71">
        <v>1</v>
      </c>
      <c r="D130" s="34">
        <v>2</v>
      </c>
      <c r="E130" s="34">
        <v>1</v>
      </c>
      <c r="F130" s="34">
        <v>45</v>
      </c>
      <c r="G130" s="69">
        <v>30</v>
      </c>
      <c r="H130" s="34">
        <f t="shared" si="2"/>
        <v>0.13500000000000001</v>
      </c>
      <c r="I130" s="34"/>
      <c r="J130" s="34"/>
      <c r="K130" s="60">
        <f t="shared" si="3"/>
        <v>0</v>
      </c>
      <c r="L130" s="34"/>
      <c r="M130" s="30" t="s">
        <v>42</v>
      </c>
      <c r="N130" s="13"/>
      <c r="O130" s="13"/>
      <c r="P130" s="13"/>
    </row>
    <row r="131" spans="1:16" ht="15.45" x14ac:dyDescent="0.4">
      <c r="A131" s="64" t="s">
        <v>41</v>
      </c>
      <c r="B131" s="70">
        <v>3</v>
      </c>
      <c r="C131" s="71">
        <v>1</v>
      </c>
      <c r="D131" s="34">
        <v>2</v>
      </c>
      <c r="E131" s="34">
        <v>2</v>
      </c>
      <c r="F131" s="34">
        <v>45</v>
      </c>
      <c r="G131" s="69">
        <v>34</v>
      </c>
      <c r="H131" s="34">
        <f t="shared" si="2"/>
        <v>0.153</v>
      </c>
      <c r="I131" s="34"/>
      <c r="J131" s="34"/>
      <c r="K131" s="60">
        <f t="shared" si="3"/>
        <v>0</v>
      </c>
      <c r="L131" s="34"/>
      <c r="M131" s="30" t="s">
        <v>42</v>
      </c>
      <c r="N131" s="13"/>
      <c r="O131" s="13"/>
      <c r="P131" s="13"/>
    </row>
    <row r="132" spans="1:16" ht="15.45" x14ac:dyDescent="0.4">
      <c r="A132" s="64" t="s">
        <v>41</v>
      </c>
      <c r="B132" s="70">
        <v>3</v>
      </c>
      <c r="C132" s="71">
        <v>1</v>
      </c>
      <c r="D132" s="34">
        <v>3</v>
      </c>
      <c r="E132" s="34">
        <v>1</v>
      </c>
      <c r="F132" s="34">
        <v>45</v>
      </c>
      <c r="G132" s="69">
        <v>32</v>
      </c>
      <c r="H132" s="34">
        <f t="shared" si="2"/>
        <v>0.14399999999999999</v>
      </c>
      <c r="I132" s="34"/>
      <c r="J132" s="34"/>
      <c r="K132" s="60">
        <f t="shared" si="3"/>
        <v>0</v>
      </c>
      <c r="L132" s="34"/>
      <c r="M132" s="30" t="s">
        <v>42</v>
      </c>
      <c r="N132" s="13"/>
      <c r="O132" s="13"/>
      <c r="P132" s="13"/>
    </row>
    <row r="133" spans="1:16" ht="15.45" x14ac:dyDescent="0.4">
      <c r="A133" s="64" t="s">
        <v>41</v>
      </c>
      <c r="B133" s="70">
        <v>3</v>
      </c>
      <c r="C133" s="71">
        <v>1</v>
      </c>
      <c r="D133" s="34">
        <v>3</v>
      </c>
      <c r="E133" s="34">
        <v>2</v>
      </c>
      <c r="F133" s="34">
        <v>45</v>
      </c>
      <c r="G133" s="69">
        <v>30</v>
      </c>
      <c r="H133" s="34">
        <f t="shared" si="2"/>
        <v>0.13500000000000001</v>
      </c>
      <c r="I133" s="34"/>
      <c r="J133" s="34"/>
      <c r="K133" s="60">
        <f t="shared" si="3"/>
        <v>0</v>
      </c>
      <c r="L133" s="34"/>
      <c r="M133" s="30" t="s">
        <v>42</v>
      </c>
      <c r="N133" s="13"/>
      <c r="O133" s="13"/>
      <c r="P133" s="13"/>
    </row>
    <row r="134" spans="1:16" ht="15.45" x14ac:dyDescent="0.4">
      <c r="A134" s="64" t="s">
        <v>41</v>
      </c>
      <c r="B134" s="70">
        <v>3</v>
      </c>
      <c r="C134" s="71">
        <v>1</v>
      </c>
      <c r="D134" s="34">
        <v>4</v>
      </c>
      <c r="E134" s="34">
        <v>1</v>
      </c>
      <c r="F134" s="34">
        <v>45</v>
      </c>
      <c r="G134" s="69">
        <v>26</v>
      </c>
      <c r="H134" s="34">
        <f t="shared" si="2"/>
        <v>0.11700000000000001</v>
      </c>
      <c r="I134" s="34">
        <v>1</v>
      </c>
      <c r="J134" s="34"/>
      <c r="K134" s="60">
        <f t="shared" si="3"/>
        <v>85.470085470085465</v>
      </c>
      <c r="L134" s="34"/>
      <c r="M134" s="30" t="s">
        <v>42</v>
      </c>
      <c r="N134" s="13"/>
      <c r="O134" s="13"/>
      <c r="P134" s="13"/>
    </row>
    <row r="135" spans="1:16" ht="15.45" x14ac:dyDescent="0.4">
      <c r="A135" s="64" t="s">
        <v>41</v>
      </c>
      <c r="B135" s="70">
        <v>3</v>
      </c>
      <c r="C135" s="71">
        <v>1</v>
      </c>
      <c r="D135" s="34">
        <v>4</v>
      </c>
      <c r="E135" s="34">
        <v>2</v>
      </c>
      <c r="F135" s="34">
        <v>45</v>
      </c>
      <c r="G135" s="69">
        <v>30</v>
      </c>
      <c r="H135" s="34">
        <f t="shared" si="2"/>
        <v>0.13500000000000001</v>
      </c>
      <c r="I135" s="34"/>
      <c r="J135" s="34"/>
      <c r="K135" s="60">
        <f t="shared" si="3"/>
        <v>0</v>
      </c>
      <c r="L135" s="34"/>
      <c r="M135" s="30" t="s">
        <v>42</v>
      </c>
      <c r="N135" s="13"/>
      <c r="O135" s="13"/>
      <c r="P135" s="13"/>
    </row>
    <row r="136" spans="1:16" ht="15.45" x14ac:dyDescent="0.4">
      <c r="A136" s="64" t="s">
        <v>41</v>
      </c>
      <c r="B136" s="70">
        <v>3</v>
      </c>
      <c r="C136" s="71">
        <v>1</v>
      </c>
      <c r="D136" s="34">
        <v>5</v>
      </c>
      <c r="E136" s="34">
        <v>1</v>
      </c>
      <c r="F136" s="34">
        <v>45</v>
      </c>
      <c r="G136" s="69">
        <v>28</v>
      </c>
      <c r="H136" s="34">
        <f t="shared" si="2"/>
        <v>0.126</v>
      </c>
      <c r="I136" s="34">
        <v>1</v>
      </c>
      <c r="J136" s="34"/>
      <c r="K136" s="60">
        <f t="shared" si="3"/>
        <v>79.365079365079367</v>
      </c>
      <c r="L136" s="34"/>
      <c r="M136" s="30" t="s">
        <v>42</v>
      </c>
      <c r="N136" s="13"/>
      <c r="O136" s="13"/>
      <c r="P136" s="13"/>
    </row>
    <row r="137" spans="1:16" ht="15.45" x14ac:dyDescent="0.4">
      <c r="A137" s="64" t="s">
        <v>41</v>
      </c>
      <c r="B137" s="70">
        <v>3</v>
      </c>
      <c r="C137" s="71">
        <v>1</v>
      </c>
      <c r="D137" s="34">
        <v>5</v>
      </c>
      <c r="E137" s="34">
        <v>2</v>
      </c>
      <c r="F137" s="34">
        <v>45</v>
      </c>
      <c r="G137" s="69">
        <v>32</v>
      </c>
      <c r="H137" s="34">
        <f t="shared" si="2"/>
        <v>0.14399999999999999</v>
      </c>
      <c r="I137" s="34"/>
      <c r="J137" s="34"/>
      <c r="K137" s="60">
        <f t="shared" si="3"/>
        <v>0</v>
      </c>
      <c r="L137" s="34"/>
      <c r="M137" s="30" t="s">
        <v>42</v>
      </c>
      <c r="N137" s="13"/>
      <c r="O137" s="13"/>
      <c r="P137" s="13"/>
    </row>
    <row r="138" spans="1:16" ht="15.45" x14ac:dyDescent="0.4">
      <c r="A138" s="64" t="s">
        <v>41</v>
      </c>
      <c r="B138" s="64">
        <v>3</v>
      </c>
      <c r="C138" s="71">
        <v>1</v>
      </c>
      <c r="D138" s="34">
        <v>6</v>
      </c>
      <c r="E138" s="34">
        <v>1</v>
      </c>
      <c r="F138" s="34">
        <v>45</v>
      </c>
      <c r="G138" s="69">
        <v>30</v>
      </c>
      <c r="H138" s="34">
        <f t="shared" si="2"/>
        <v>0.13500000000000001</v>
      </c>
      <c r="I138" s="34"/>
      <c r="J138" s="34"/>
      <c r="K138" s="60">
        <f t="shared" si="3"/>
        <v>0</v>
      </c>
      <c r="L138" s="34"/>
      <c r="M138" s="30" t="s">
        <v>42</v>
      </c>
      <c r="N138" s="13"/>
      <c r="O138" s="13"/>
      <c r="P138" s="13"/>
    </row>
    <row r="139" spans="1:16" ht="15.45" x14ac:dyDescent="0.4">
      <c r="A139" s="64" t="s">
        <v>41</v>
      </c>
      <c r="B139" s="64">
        <v>3</v>
      </c>
      <c r="C139" s="71">
        <v>1</v>
      </c>
      <c r="D139" s="34">
        <v>6</v>
      </c>
      <c r="E139" s="34">
        <v>2</v>
      </c>
      <c r="F139" s="34">
        <v>45</v>
      </c>
      <c r="G139" s="69">
        <v>32</v>
      </c>
      <c r="H139" s="34">
        <f t="shared" si="2"/>
        <v>0.14399999999999999</v>
      </c>
      <c r="K139" s="60">
        <f t="shared" si="3"/>
        <v>0</v>
      </c>
      <c r="M139" s="30" t="s">
        <v>42</v>
      </c>
    </row>
    <row r="140" spans="1:16" ht="15.45" x14ac:dyDescent="0.4">
      <c r="A140" s="64" t="s">
        <v>41</v>
      </c>
      <c r="B140" s="64">
        <v>3</v>
      </c>
      <c r="C140" s="71">
        <v>1</v>
      </c>
      <c r="D140" s="34">
        <v>7</v>
      </c>
      <c r="E140" s="34">
        <v>1</v>
      </c>
      <c r="F140" s="34">
        <v>45</v>
      </c>
      <c r="G140" s="69">
        <v>30</v>
      </c>
      <c r="H140" s="34">
        <f t="shared" si="2"/>
        <v>0.13500000000000001</v>
      </c>
      <c r="K140" s="60">
        <f t="shared" si="3"/>
        <v>0</v>
      </c>
      <c r="M140" s="30" t="s">
        <v>42</v>
      </c>
    </row>
    <row r="141" spans="1:16" ht="15.45" x14ac:dyDescent="0.4">
      <c r="A141" s="64" t="s">
        <v>41</v>
      </c>
      <c r="B141" s="64">
        <v>3</v>
      </c>
      <c r="C141" s="71">
        <v>1</v>
      </c>
      <c r="D141" s="34">
        <v>7</v>
      </c>
      <c r="E141" s="34">
        <v>2</v>
      </c>
      <c r="F141" s="34">
        <v>45</v>
      </c>
      <c r="G141" s="69">
        <v>26</v>
      </c>
      <c r="H141" s="34">
        <f t="shared" si="2"/>
        <v>0.11700000000000001</v>
      </c>
      <c r="K141" s="60">
        <f t="shared" si="3"/>
        <v>0</v>
      </c>
      <c r="M141" s="30" t="s">
        <v>42</v>
      </c>
    </row>
    <row r="142" spans="1:16" ht="15.45" x14ac:dyDescent="0.4">
      <c r="A142" s="64" t="s">
        <v>41</v>
      </c>
      <c r="B142" s="64">
        <v>3</v>
      </c>
      <c r="C142" s="71">
        <v>1</v>
      </c>
      <c r="D142" s="34">
        <v>8</v>
      </c>
      <c r="E142" s="34">
        <v>1</v>
      </c>
      <c r="F142" s="34">
        <v>45</v>
      </c>
      <c r="G142" s="69">
        <v>28</v>
      </c>
      <c r="H142" s="34">
        <f t="shared" si="2"/>
        <v>0.126</v>
      </c>
      <c r="K142" s="60">
        <f t="shared" si="3"/>
        <v>0</v>
      </c>
      <c r="M142" s="30" t="s">
        <v>42</v>
      </c>
    </row>
    <row r="143" spans="1:16" ht="15.45" x14ac:dyDescent="0.4">
      <c r="A143" s="64" t="s">
        <v>41</v>
      </c>
      <c r="B143" s="64">
        <v>3</v>
      </c>
      <c r="C143" s="71">
        <v>1</v>
      </c>
      <c r="D143" s="34">
        <v>8</v>
      </c>
      <c r="E143" s="34">
        <v>2</v>
      </c>
      <c r="F143" s="34">
        <v>45</v>
      </c>
      <c r="G143" s="73">
        <v>24</v>
      </c>
      <c r="H143" s="34">
        <f t="shared" si="2"/>
        <v>0.108</v>
      </c>
      <c r="K143" s="60">
        <f t="shared" si="3"/>
        <v>0</v>
      </c>
      <c r="M143" s="30" t="s">
        <v>42</v>
      </c>
    </row>
    <row r="144" spans="1:16" ht="15.45" x14ac:dyDescent="0.4">
      <c r="A144" s="64" t="s">
        <v>41</v>
      </c>
      <c r="B144" s="64">
        <v>3</v>
      </c>
      <c r="C144" s="71">
        <v>1</v>
      </c>
      <c r="D144" s="34">
        <v>9</v>
      </c>
      <c r="E144" s="34">
        <v>1</v>
      </c>
      <c r="F144" s="34">
        <v>45</v>
      </c>
      <c r="G144" s="73">
        <v>30</v>
      </c>
      <c r="H144" s="34">
        <f t="shared" si="2"/>
        <v>0.13500000000000001</v>
      </c>
      <c r="I144" s="1">
        <v>1</v>
      </c>
      <c r="K144" s="60">
        <f t="shared" si="3"/>
        <v>74.074074074074062</v>
      </c>
      <c r="M144" s="30" t="s">
        <v>42</v>
      </c>
    </row>
    <row r="145" spans="1:13" ht="15.45" x14ac:dyDescent="0.4">
      <c r="A145" s="64" t="s">
        <v>41</v>
      </c>
      <c r="B145" s="64">
        <v>3</v>
      </c>
      <c r="C145" s="71">
        <v>1</v>
      </c>
      <c r="D145" s="34">
        <v>9</v>
      </c>
      <c r="E145" s="34">
        <v>2</v>
      </c>
      <c r="F145" s="34">
        <v>45</v>
      </c>
      <c r="G145" s="73">
        <v>30</v>
      </c>
      <c r="H145" s="34">
        <f t="shared" si="2"/>
        <v>0.13500000000000001</v>
      </c>
      <c r="K145" s="60">
        <f t="shared" si="3"/>
        <v>0</v>
      </c>
      <c r="M145" s="30" t="s">
        <v>42</v>
      </c>
    </row>
    <row r="146" spans="1:13" ht="15.45" x14ac:dyDescent="0.4">
      <c r="A146" s="64" t="s">
        <v>41</v>
      </c>
      <c r="B146" s="64">
        <v>3</v>
      </c>
      <c r="C146" s="71">
        <v>1</v>
      </c>
      <c r="D146" s="34">
        <v>10</v>
      </c>
      <c r="E146" s="34">
        <v>1</v>
      </c>
      <c r="F146" s="34">
        <v>45</v>
      </c>
      <c r="G146" s="73">
        <v>28</v>
      </c>
      <c r="H146" s="34">
        <f t="shared" si="2"/>
        <v>0.126</v>
      </c>
      <c r="K146" s="60">
        <f t="shared" si="3"/>
        <v>0</v>
      </c>
      <c r="M146" s="30" t="s">
        <v>42</v>
      </c>
    </row>
    <row r="147" spans="1:13" ht="15.45" x14ac:dyDescent="0.4">
      <c r="A147" s="64" t="s">
        <v>41</v>
      </c>
      <c r="B147" s="64">
        <v>3</v>
      </c>
      <c r="C147" s="71">
        <v>1</v>
      </c>
      <c r="D147" s="34">
        <v>10</v>
      </c>
      <c r="E147" s="34">
        <v>2</v>
      </c>
      <c r="F147" s="34">
        <v>45</v>
      </c>
      <c r="G147" s="73">
        <v>30</v>
      </c>
      <c r="H147" s="34">
        <f t="shared" si="2"/>
        <v>0.13500000000000001</v>
      </c>
      <c r="K147" s="60">
        <f t="shared" si="3"/>
        <v>0</v>
      </c>
      <c r="M147" s="30" t="s">
        <v>42</v>
      </c>
    </row>
    <row r="148" spans="1:13" ht="15.45" x14ac:dyDescent="0.4">
      <c r="A148" s="64" t="s">
        <v>41</v>
      </c>
      <c r="B148" s="64">
        <v>3</v>
      </c>
      <c r="C148" s="71">
        <v>2</v>
      </c>
      <c r="D148" s="34">
        <v>1</v>
      </c>
      <c r="E148" s="34">
        <v>1</v>
      </c>
      <c r="F148" s="34">
        <v>45</v>
      </c>
      <c r="G148" s="73">
        <v>30</v>
      </c>
      <c r="H148" s="34">
        <f t="shared" si="2"/>
        <v>0.13500000000000001</v>
      </c>
      <c r="I148" s="1">
        <v>1</v>
      </c>
      <c r="K148" s="60">
        <f t="shared" si="3"/>
        <v>74.074074074074062</v>
      </c>
      <c r="M148" s="30" t="s">
        <v>42</v>
      </c>
    </row>
    <row r="149" spans="1:13" ht="15.45" x14ac:dyDescent="0.4">
      <c r="A149" s="64" t="s">
        <v>41</v>
      </c>
      <c r="B149" s="64">
        <v>3</v>
      </c>
      <c r="C149" s="71">
        <v>2</v>
      </c>
      <c r="D149" s="34">
        <v>1</v>
      </c>
      <c r="E149" s="34">
        <v>2</v>
      </c>
      <c r="F149" s="34">
        <v>45</v>
      </c>
      <c r="G149" s="73">
        <v>34</v>
      </c>
      <c r="H149" s="34">
        <f t="shared" si="2"/>
        <v>0.153</v>
      </c>
      <c r="K149" s="60">
        <f t="shared" si="3"/>
        <v>0</v>
      </c>
      <c r="M149" s="30" t="s">
        <v>42</v>
      </c>
    </row>
    <row r="150" spans="1:13" ht="15.45" x14ac:dyDescent="0.4">
      <c r="A150" s="64" t="s">
        <v>41</v>
      </c>
      <c r="B150" s="64">
        <v>3</v>
      </c>
      <c r="C150" s="71">
        <v>2</v>
      </c>
      <c r="D150" s="34">
        <v>2</v>
      </c>
      <c r="E150" s="34">
        <v>1</v>
      </c>
      <c r="F150" s="34">
        <v>45</v>
      </c>
      <c r="G150" s="73">
        <v>28</v>
      </c>
      <c r="H150" s="34">
        <f t="shared" si="2"/>
        <v>0.126</v>
      </c>
      <c r="I150" s="1">
        <v>3</v>
      </c>
      <c r="K150" s="60">
        <f t="shared" si="3"/>
        <v>238.0952380952381</v>
      </c>
      <c r="M150" s="30" t="s">
        <v>42</v>
      </c>
    </row>
    <row r="151" spans="1:13" ht="15.45" x14ac:dyDescent="0.4">
      <c r="A151" s="64" t="s">
        <v>41</v>
      </c>
      <c r="B151" s="64">
        <v>3</v>
      </c>
      <c r="C151" s="71">
        <v>2</v>
      </c>
      <c r="D151" s="34">
        <v>2</v>
      </c>
      <c r="E151" s="34">
        <v>2</v>
      </c>
      <c r="F151" s="34">
        <v>45</v>
      </c>
      <c r="G151" s="73">
        <v>30</v>
      </c>
      <c r="H151" s="34">
        <f t="shared" si="2"/>
        <v>0.13500000000000001</v>
      </c>
      <c r="K151" s="60">
        <f t="shared" si="3"/>
        <v>0</v>
      </c>
      <c r="M151" s="30" t="s">
        <v>42</v>
      </c>
    </row>
    <row r="152" spans="1:13" ht="15.45" x14ac:dyDescent="0.4">
      <c r="A152" s="64" t="s">
        <v>41</v>
      </c>
      <c r="B152" s="64">
        <v>3</v>
      </c>
      <c r="C152" s="71">
        <f>+G828</f>
        <v>0</v>
      </c>
      <c r="D152" s="34">
        <v>3</v>
      </c>
      <c r="E152" s="34">
        <v>1</v>
      </c>
      <c r="F152" s="34">
        <v>45</v>
      </c>
      <c r="G152" s="73">
        <v>29</v>
      </c>
      <c r="H152" s="34">
        <f t="shared" si="2"/>
        <v>0.1305</v>
      </c>
      <c r="J152" s="1">
        <v>1</v>
      </c>
      <c r="K152" s="60">
        <f t="shared" si="3"/>
        <v>0</v>
      </c>
      <c r="M152" s="30" t="s">
        <v>42</v>
      </c>
    </row>
    <row r="153" spans="1:13" ht="15.45" x14ac:dyDescent="0.4">
      <c r="A153" s="64" t="s">
        <v>41</v>
      </c>
      <c r="B153" s="64">
        <v>3</v>
      </c>
      <c r="C153" s="71">
        <v>2</v>
      </c>
      <c r="D153" s="34">
        <v>3</v>
      </c>
      <c r="E153" s="34">
        <v>2</v>
      </c>
      <c r="F153" s="34">
        <v>45</v>
      </c>
      <c r="G153" s="73">
        <v>28</v>
      </c>
      <c r="H153" s="34">
        <f t="shared" si="2"/>
        <v>0.126</v>
      </c>
      <c r="K153" s="60">
        <f t="shared" si="3"/>
        <v>0</v>
      </c>
      <c r="M153" s="30" t="s">
        <v>42</v>
      </c>
    </row>
    <row r="154" spans="1:13" ht="15.45" x14ac:dyDescent="0.4">
      <c r="A154" s="64" t="s">
        <v>41</v>
      </c>
      <c r="B154" s="64">
        <v>3</v>
      </c>
      <c r="C154" s="71">
        <v>2</v>
      </c>
      <c r="D154" s="34">
        <v>4</v>
      </c>
      <c r="E154" s="34">
        <v>1</v>
      </c>
      <c r="F154" s="34">
        <v>45</v>
      </c>
      <c r="G154" s="73">
        <v>30</v>
      </c>
      <c r="H154" s="34">
        <f t="shared" si="2"/>
        <v>0.13500000000000001</v>
      </c>
      <c r="K154" s="60">
        <f t="shared" si="3"/>
        <v>0</v>
      </c>
      <c r="M154" s="30" t="s">
        <v>42</v>
      </c>
    </row>
    <row r="155" spans="1:13" ht="15.45" x14ac:dyDescent="0.4">
      <c r="A155" s="64" t="s">
        <v>41</v>
      </c>
      <c r="B155" s="64">
        <v>3</v>
      </c>
      <c r="C155" s="71">
        <v>2</v>
      </c>
      <c r="D155" s="34">
        <v>4</v>
      </c>
      <c r="E155" s="34">
        <v>2</v>
      </c>
      <c r="F155" s="34">
        <v>45</v>
      </c>
      <c r="G155" s="73">
        <v>30</v>
      </c>
      <c r="H155" s="34">
        <f t="shared" si="2"/>
        <v>0.13500000000000001</v>
      </c>
      <c r="K155" s="60">
        <f t="shared" si="3"/>
        <v>0</v>
      </c>
      <c r="M155" s="30" t="s">
        <v>42</v>
      </c>
    </row>
    <row r="156" spans="1:13" ht="15.45" x14ac:dyDescent="0.4">
      <c r="A156" s="64" t="s">
        <v>41</v>
      </c>
      <c r="B156" s="64">
        <v>3</v>
      </c>
      <c r="C156" s="71">
        <v>2</v>
      </c>
      <c r="D156" s="34">
        <v>5</v>
      </c>
      <c r="E156" s="34">
        <v>1</v>
      </c>
      <c r="F156" s="34">
        <v>45</v>
      </c>
      <c r="G156" s="73">
        <v>34</v>
      </c>
      <c r="H156" s="34">
        <f t="shared" si="2"/>
        <v>0.153</v>
      </c>
      <c r="I156" s="1">
        <v>3</v>
      </c>
      <c r="J156" s="1">
        <v>1</v>
      </c>
      <c r="K156" s="60">
        <f t="shared" si="3"/>
        <v>196.07843137254903</v>
      </c>
      <c r="M156" s="30" t="s">
        <v>42</v>
      </c>
    </row>
    <row r="157" spans="1:13" ht="15.45" x14ac:dyDescent="0.4">
      <c r="A157" s="64" t="s">
        <v>41</v>
      </c>
      <c r="B157" s="64">
        <v>3</v>
      </c>
      <c r="C157" s="71">
        <v>2</v>
      </c>
      <c r="D157" s="34">
        <v>5</v>
      </c>
      <c r="E157" s="34">
        <v>2</v>
      </c>
      <c r="F157" s="34">
        <v>45</v>
      </c>
      <c r="G157" s="73">
        <v>34</v>
      </c>
      <c r="H157" s="34">
        <f t="shared" si="2"/>
        <v>0.153</v>
      </c>
      <c r="I157" s="1">
        <v>1</v>
      </c>
      <c r="K157" s="60">
        <f t="shared" si="3"/>
        <v>65.359477124183002</v>
      </c>
      <c r="M157" s="30" t="s">
        <v>42</v>
      </c>
    </row>
    <row r="158" spans="1:13" ht="15.45" x14ac:dyDescent="0.4">
      <c r="A158" s="64" t="s">
        <v>41</v>
      </c>
      <c r="B158" s="64">
        <v>3</v>
      </c>
      <c r="C158" s="71">
        <v>2</v>
      </c>
      <c r="D158" s="34">
        <v>6</v>
      </c>
      <c r="E158" s="34">
        <v>1</v>
      </c>
      <c r="F158" s="34">
        <v>45</v>
      </c>
      <c r="G158" s="73">
        <v>29</v>
      </c>
      <c r="H158" s="34">
        <f t="shared" si="2"/>
        <v>0.1305</v>
      </c>
      <c r="K158" s="60">
        <f t="shared" si="3"/>
        <v>0</v>
      </c>
      <c r="M158" s="30" t="s">
        <v>42</v>
      </c>
    </row>
    <row r="159" spans="1:13" ht="15.45" x14ac:dyDescent="0.4">
      <c r="A159" s="64" t="s">
        <v>41</v>
      </c>
      <c r="B159" s="64">
        <v>3</v>
      </c>
      <c r="C159" s="71">
        <v>2</v>
      </c>
      <c r="D159" s="34">
        <v>6</v>
      </c>
      <c r="E159" s="34">
        <v>2</v>
      </c>
      <c r="F159" s="34">
        <v>45</v>
      </c>
      <c r="G159" s="73">
        <v>32</v>
      </c>
      <c r="H159" s="34">
        <f t="shared" si="2"/>
        <v>0.14399999999999999</v>
      </c>
      <c r="I159" s="1">
        <v>1</v>
      </c>
      <c r="K159" s="60">
        <f t="shared" si="3"/>
        <v>69.444444444444443</v>
      </c>
      <c r="M159" s="30" t="s">
        <v>42</v>
      </c>
    </row>
    <row r="160" spans="1:13" ht="15.45" x14ac:dyDescent="0.4">
      <c r="A160" s="64" t="s">
        <v>41</v>
      </c>
      <c r="B160" s="64">
        <v>3</v>
      </c>
      <c r="C160" s="71">
        <v>2</v>
      </c>
      <c r="D160" s="34">
        <v>7</v>
      </c>
      <c r="E160" s="34">
        <v>1</v>
      </c>
      <c r="F160" s="34">
        <v>45</v>
      </c>
      <c r="G160" s="73">
        <v>24</v>
      </c>
      <c r="H160" s="34">
        <f t="shared" si="2"/>
        <v>0.108</v>
      </c>
      <c r="I160" s="1">
        <v>1</v>
      </c>
      <c r="K160" s="60">
        <f t="shared" si="3"/>
        <v>92.592592592592595</v>
      </c>
      <c r="M160" s="30" t="s">
        <v>42</v>
      </c>
    </row>
    <row r="161" spans="1:13" ht="15.45" x14ac:dyDescent="0.4">
      <c r="A161" s="64" t="s">
        <v>41</v>
      </c>
      <c r="B161" s="64">
        <v>3</v>
      </c>
      <c r="C161" s="71">
        <v>2</v>
      </c>
      <c r="D161" s="34">
        <v>7</v>
      </c>
      <c r="E161" s="34">
        <v>2</v>
      </c>
      <c r="F161" s="34">
        <v>45</v>
      </c>
      <c r="G161" s="73">
        <v>30</v>
      </c>
      <c r="H161" s="34">
        <f t="shared" si="2"/>
        <v>0.13500000000000001</v>
      </c>
      <c r="K161" s="60">
        <f t="shared" si="3"/>
        <v>0</v>
      </c>
      <c r="M161" s="30" t="s">
        <v>42</v>
      </c>
    </row>
    <row r="162" spans="1:13" ht="15.45" x14ac:dyDescent="0.4">
      <c r="A162" s="64" t="s">
        <v>41</v>
      </c>
      <c r="B162" s="64">
        <v>3</v>
      </c>
      <c r="C162" s="71">
        <v>2</v>
      </c>
      <c r="D162" s="34">
        <v>8</v>
      </c>
      <c r="E162" s="34">
        <v>1</v>
      </c>
      <c r="F162" s="34">
        <v>45</v>
      </c>
      <c r="G162" s="73">
        <v>26</v>
      </c>
      <c r="H162" s="34">
        <f t="shared" si="2"/>
        <v>0.11700000000000001</v>
      </c>
      <c r="K162" s="60">
        <f t="shared" si="3"/>
        <v>0</v>
      </c>
      <c r="M162" s="30" t="s">
        <v>42</v>
      </c>
    </row>
    <row r="163" spans="1:13" ht="15.45" x14ac:dyDescent="0.4">
      <c r="A163" s="64" t="s">
        <v>41</v>
      </c>
      <c r="B163" s="64">
        <v>3</v>
      </c>
      <c r="C163" s="71">
        <v>2</v>
      </c>
      <c r="D163" s="34">
        <v>8</v>
      </c>
      <c r="E163" s="34">
        <v>2</v>
      </c>
      <c r="F163" s="34">
        <v>45</v>
      </c>
      <c r="G163" s="73">
        <v>28</v>
      </c>
      <c r="H163" s="34">
        <f t="shared" si="2"/>
        <v>0.126</v>
      </c>
      <c r="K163" s="60">
        <f t="shared" si="3"/>
        <v>0</v>
      </c>
      <c r="M163" s="30" t="s">
        <v>42</v>
      </c>
    </row>
    <row r="164" spans="1:13" ht="15.45" x14ac:dyDescent="0.4">
      <c r="A164" s="64" t="s">
        <v>41</v>
      </c>
      <c r="B164" s="64">
        <v>3</v>
      </c>
      <c r="C164" s="71">
        <v>2</v>
      </c>
      <c r="D164" s="34">
        <v>9</v>
      </c>
      <c r="E164" s="34">
        <v>1</v>
      </c>
      <c r="F164" s="34">
        <v>45</v>
      </c>
      <c r="G164" s="73">
        <v>30</v>
      </c>
      <c r="H164" s="34">
        <f t="shared" si="2"/>
        <v>0.13500000000000001</v>
      </c>
      <c r="I164" s="1">
        <v>1</v>
      </c>
      <c r="K164" s="60">
        <f t="shared" si="3"/>
        <v>74.074074074074062</v>
      </c>
      <c r="M164" s="30" t="s">
        <v>42</v>
      </c>
    </row>
    <row r="165" spans="1:13" ht="15.45" x14ac:dyDescent="0.4">
      <c r="A165" s="64" t="s">
        <v>41</v>
      </c>
      <c r="B165" s="64">
        <v>3</v>
      </c>
      <c r="C165" s="71">
        <v>2</v>
      </c>
      <c r="D165" s="34">
        <v>9</v>
      </c>
      <c r="E165" s="34">
        <v>2</v>
      </c>
      <c r="F165" s="34">
        <v>45</v>
      </c>
      <c r="G165" s="73">
        <v>30</v>
      </c>
      <c r="H165" s="34">
        <f t="shared" si="2"/>
        <v>0.13500000000000001</v>
      </c>
      <c r="K165" s="60">
        <f t="shared" si="3"/>
        <v>0</v>
      </c>
      <c r="M165" s="30" t="s">
        <v>42</v>
      </c>
    </row>
    <row r="166" spans="1:13" ht="15.45" x14ac:dyDescent="0.4">
      <c r="A166" s="64" t="s">
        <v>41</v>
      </c>
      <c r="B166" s="64">
        <v>3</v>
      </c>
      <c r="C166" s="71">
        <v>2</v>
      </c>
      <c r="D166" s="34">
        <v>10</v>
      </c>
      <c r="E166" s="34">
        <v>1</v>
      </c>
      <c r="F166" s="34">
        <v>45</v>
      </c>
      <c r="G166" s="73">
        <v>34</v>
      </c>
      <c r="H166" s="34">
        <f t="shared" si="2"/>
        <v>0.153</v>
      </c>
      <c r="K166" s="60">
        <f t="shared" si="3"/>
        <v>0</v>
      </c>
      <c r="M166" s="30" t="s">
        <v>42</v>
      </c>
    </row>
    <row r="167" spans="1:13" ht="15.45" x14ac:dyDescent="0.4">
      <c r="A167" s="64" t="s">
        <v>41</v>
      </c>
      <c r="B167" s="64">
        <v>3</v>
      </c>
      <c r="C167" s="71">
        <v>2</v>
      </c>
      <c r="D167" s="34">
        <v>10</v>
      </c>
      <c r="E167" s="34">
        <v>2</v>
      </c>
      <c r="F167" s="34">
        <v>45</v>
      </c>
      <c r="G167" s="73">
        <v>32</v>
      </c>
      <c r="H167" s="34">
        <f t="shared" si="2"/>
        <v>0.14399999999999999</v>
      </c>
      <c r="K167" s="60">
        <f t="shared" si="3"/>
        <v>0</v>
      </c>
      <c r="M167" s="30" t="s">
        <v>42</v>
      </c>
    </row>
    <row r="168" spans="1:13" ht="15.45" x14ac:dyDescent="0.4">
      <c r="A168" s="64" t="s">
        <v>41</v>
      </c>
      <c r="B168" s="64">
        <v>3</v>
      </c>
      <c r="C168" s="71">
        <v>3</v>
      </c>
      <c r="D168" s="34">
        <v>1</v>
      </c>
      <c r="E168" s="34">
        <v>1</v>
      </c>
      <c r="F168" s="34">
        <v>45</v>
      </c>
      <c r="G168" s="73">
        <v>28</v>
      </c>
      <c r="H168" s="34">
        <f t="shared" si="2"/>
        <v>0.126</v>
      </c>
      <c r="K168" s="60">
        <f t="shared" si="3"/>
        <v>0</v>
      </c>
      <c r="M168" s="30" t="s">
        <v>42</v>
      </c>
    </row>
    <row r="169" spans="1:13" ht="15.45" x14ac:dyDescent="0.4">
      <c r="A169" s="64" t="s">
        <v>41</v>
      </c>
      <c r="B169" s="64">
        <v>3</v>
      </c>
      <c r="C169" s="71">
        <v>3</v>
      </c>
      <c r="D169" s="34">
        <v>1</v>
      </c>
      <c r="E169" s="34">
        <v>2</v>
      </c>
      <c r="F169" s="34">
        <v>45</v>
      </c>
      <c r="G169" s="73">
        <v>26</v>
      </c>
      <c r="H169" s="34">
        <f t="shared" si="2"/>
        <v>0.11700000000000001</v>
      </c>
      <c r="K169" s="60">
        <f t="shared" si="3"/>
        <v>0</v>
      </c>
      <c r="M169" s="30" t="s">
        <v>42</v>
      </c>
    </row>
    <row r="170" spans="1:13" ht="15.45" x14ac:dyDescent="0.4">
      <c r="A170" s="64" t="s">
        <v>41</v>
      </c>
      <c r="B170" s="64">
        <v>3</v>
      </c>
      <c r="C170" s="71">
        <v>3</v>
      </c>
      <c r="D170" s="34">
        <v>2</v>
      </c>
      <c r="E170" s="34">
        <v>1</v>
      </c>
      <c r="F170" s="34">
        <v>45</v>
      </c>
      <c r="G170" s="73">
        <v>30</v>
      </c>
      <c r="H170" s="34">
        <f t="shared" si="2"/>
        <v>0.13500000000000001</v>
      </c>
      <c r="K170" s="60">
        <f t="shared" si="3"/>
        <v>0</v>
      </c>
      <c r="M170" s="30" t="s">
        <v>42</v>
      </c>
    </row>
    <row r="171" spans="1:13" ht="15.45" x14ac:dyDescent="0.4">
      <c r="A171" s="64" t="s">
        <v>41</v>
      </c>
      <c r="B171" s="64">
        <v>3</v>
      </c>
      <c r="C171" s="71">
        <v>3</v>
      </c>
      <c r="D171" s="34">
        <v>2</v>
      </c>
      <c r="E171" s="34">
        <v>2</v>
      </c>
      <c r="F171" s="34">
        <v>45</v>
      </c>
      <c r="G171" s="73">
        <v>30</v>
      </c>
      <c r="H171" s="34">
        <f t="shared" si="2"/>
        <v>0.13500000000000001</v>
      </c>
      <c r="K171" s="60">
        <f t="shared" si="3"/>
        <v>0</v>
      </c>
      <c r="M171" s="30" t="s">
        <v>42</v>
      </c>
    </row>
    <row r="172" spans="1:13" ht="15.45" x14ac:dyDescent="0.4">
      <c r="A172" s="64" t="s">
        <v>41</v>
      </c>
      <c r="B172" s="64">
        <v>3</v>
      </c>
      <c r="C172" s="71">
        <v>3</v>
      </c>
      <c r="D172" s="34">
        <v>3</v>
      </c>
      <c r="E172" s="34">
        <v>1</v>
      </c>
      <c r="F172" s="34">
        <v>45</v>
      </c>
      <c r="G172" s="73">
        <v>28</v>
      </c>
      <c r="H172" s="34">
        <f t="shared" si="2"/>
        <v>0.126</v>
      </c>
      <c r="K172" s="60">
        <f t="shared" si="3"/>
        <v>0</v>
      </c>
      <c r="M172" s="30" t="s">
        <v>42</v>
      </c>
    </row>
    <row r="173" spans="1:13" ht="15.45" x14ac:dyDescent="0.4">
      <c r="A173" s="64" t="s">
        <v>41</v>
      </c>
      <c r="B173" s="64">
        <v>3</v>
      </c>
      <c r="C173" s="71">
        <v>3</v>
      </c>
      <c r="D173" s="34">
        <v>3</v>
      </c>
      <c r="E173" s="34">
        <v>2</v>
      </c>
      <c r="F173" s="34">
        <v>45</v>
      </c>
      <c r="G173" s="73">
        <v>28</v>
      </c>
      <c r="H173" s="34">
        <f t="shared" si="2"/>
        <v>0.126</v>
      </c>
      <c r="K173" s="60">
        <f t="shared" si="3"/>
        <v>0</v>
      </c>
      <c r="M173" s="30" t="s">
        <v>42</v>
      </c>
    </row>
    <row r="174" spans="1:13" ht="15.45" x14ac:dyDescent="0.4">
      <c r="A174" s="64" t="s">
        <v>41</v>
      </c>
      <c r="B174" s="64">
        <v>3</v>
      </c>
      <c r="C174" s="71">
        <v>3</v>
      </c>
      <c r="D174" s="34">
        <v>4</v>
      </c>
      <c r="E174" s="34">
        <v>1</v>
      </c>
      <c r="F174" s="34">
        <v>45</v>
      </c>
      <c r="G174" s="73">
        <v>30</v>
      </c>
      <c r="H174" s="34">
        <f t="shared" si="2"/>
        <v>0.13500000000000001</v>
      </c>
      <c r="K174" s="60">
        <f t="shared" si="3"/>
        <v>0</v>
      </c>
      <c r="M174" s="30" t="s">
        <v>42</v>
      </c>
    </row>
    <row r="175" spans="1:13" ht="15.45" x14ac:dyDescent="0.4">
      <c r="A175" s="64" t="s">
        <v>41</v>
      </c>
      <c r="B175" s="64">
        <v>3</v>
      </c>
      <c r="C175" s="71">
        <v>3</v>
      </c>
      <c r="D175" s="34">
        <v>4</v>
      </c>
      <c r="E175" s="34">
        <v>2</v>
      </c>
      <c r="F175" s="34">
        <v>45</v>
      </c>
      <c r="G175" s="73">
        <v>32</v>
      </c>
      <c r="H175" s="34">
        <f t="shared" si="2"/>
        <v>0.14399999999999999</v>
      </c>
      <c r="K175" s="60">
        <f t="shared" si="3"/>
        <v>0</v>
      </c>
      <c r="M175" s="30" t="s">
        <v>42</v>
      </c>
    </row>
    <row r="176" spans="1:13" ht="15.45" x14ac:dyDescent="0.4">
      <c r="A176" s="64" t="s">
        <v>41</v>
      </c>
      <c r="B176" s="64">
        <v>3</v>
      </c>
      <c r="C176" s="71">
        <v>3</v>
      </c>
      <c r="D176" s="34">
        <v>5</v>
      </c>
      <c r="E176" s="34">
        <v>1</v>
      </c>
      <c r="F176" s="34">
        <v>45</v>
      </c>
      <c r="G176" s="73">
        <v>32</v>
      </c>
      <c r="H176" s="34">
        <f t="shared" si="2"/>
        <v>0.14399999999999999</v>
      </c>
      <c r="K176" s="60">
        <f t="shared" si="3"/>
        <v>0</v>
      </c>
      <c r="M176" s="30" t="s">
        <v>42</v>
      </c>
    </row>
    <row r="177" spans="1:13" ht="15.45" x14ac:dyDescent="0.4">
      <c r="A177" s="64" t="s">
        <v>41</v>
      </c>
      <c r="B177" s="64">
        <v>3</v>
      </c>
      <c r="C177" s="71">
        <v>3</v>
      </c>
      <c r="D177" s="34">
        <v>5</v>
      </c>
      <c r="E177" s="34">
        <v>2</v>
      </c>
      <c r="F177" s="34">
        <v>45</v>
      </c>
      <c r="G177" s="73">
        <v>34</v>
      </c>
      <c r="H177" s="34">
        <f t="shared" si="2"/>
        <v>0.153</v>
      </c>
      <c r="K177" s="60">
        <f t="shared" si="3"/>
        <v>0</v>
      </c>
      <c r="M177" s="30" t="s">
        <v>42</v>
      </c>
    </row>
    <row r="178" spans="1:13" ht="15.45" x14ac:dyDescent="0.4">
      <c r="A178" s="64" t="s">
        <v>41</v>
      </c>
      <c r="B178" s="64">
        <v>3</v>
      </c>
      <c r="C178" s="71">
        <v>3</v>
      </c>
      <c r="D178" s="34">
        <v>6</v>
      </c>
      <c r="E178" s="34">
        <v>1</v>
      </c>
      <c r="F178" s="34">
        <v>45</v>
      </c>
      <c r="G178" s="73">
        <v>30</v>
      </c>
      <c r="H178" s="34">
        <f t="shared" si="2"/>
        <v>0.13500000000000001</v>
      </c>
      <c r="K178" s="60">
        <f t="shared" si="3"/>
        <v>0</v>
      </c>
      <c r="M178" s="30" t="s">
        <v>42</v>
      </c>
    </row>
    <row r="179" spans="1:13" ht="15.45" x14ac:dyDescent="0.4">
      <c r="A179" s="64" t="s">
        <v>41</v>
      </c>
      <c r="B179" s="64">
        <v>3</v>
      </c>
      <c r="C179" s="71">
        <v>3</v>
      </c>
      <c r="D179" s="34">
        <v>6</v>
      </c>
      <c r="E179" s="34">
        <v>2</v>
      </c>
      <c r="F179" s="34">
        <v>45</v>
      </c>
      <c r="G179" s="73">
        <v>26</v>
      </c>
      <c r="H179" s="34">
        <f t="shared" si="2"/>
        <v>0.11700000000000001</v>
      </c>
      <c r="K179" s="60">
        <f t="shared" si="3"/>
        <v>0</v>
      </c>
      <c r="M179" s="30" t="s">
        <v>42</v>
      </c>
    </row>
    <row r="180" spans="1:13" ht="15.45" x14ac:dyDescent="0.4">
      <c r="A180" s="64" t="s">
        <v>41</v>
      </c>
      <c r="B180" s="64">
        <v>3</v>
      </c>
      <c r="C180" s="71">
        <v>3</v>
      </c>
      <c r="D180" s="34">
        <v>7</v>
      </c>
      <c r="E180" s="34">
        <v>1</v>
      </c>
      <c r="F180" s="34">
        <v>45</v>
      </c>
      <c r="G180" s="73">
        <v>30</v>
      </c>
      <c r="H180" s="34">
        <f t="shared" si="2"/>
        <v>0.13500000000000001</v>
      </c>
      <c r="K180" s="60">
        <f t="shared" si="3"/>
        <v>0</v>
      </c>
      <c r="M180" s="30" t="s">
        <v>42</v>
      </c>
    </row>
    <row r="181" spans="1:13" ht="15.45" x14ac:dyDescent="0.4">
      <c r="A181" s="64" t="s">
        <v>41</v>
      </c>
      <c r="B181" s="64">
        <v>3</v>
      </c>
      <c r="C181" s="71">
        <v>3</v>
      </c>
      <c r="D181" s="34">
        <v>7</v>
      </c>
      <c r="E181" s="34">
        <v>2</v>
      </c>
      <c r="F181" s="34">
        <v>45</v>
      </c>
      <c r="G181" s="73">
        <v>30</v>
      </c>
      <c r="H181" s="34">
        <f t="shared" si="2"/>
        <v>0.13500000000000001</v>
      </c>
      <c r="K181" s="60">
        <f t="shared" si="3"/>
        <v>0</v>
      </c>
      <c r="M181" s="30" t="s">
        <v>42</v>
      </c>
    </row>
    <row r="182" spans="1:13" ht="15.45" x14ac:dyDescent="0.4">
      <c r="A182" s="64" t="s">
        <v>41</v>
      </c>
      <c r="B182" s="64">
        <v>3</v>
      </c>
      <c r="C182" s="71">
        <v>3</v>
      </c>
      <c r="D182" s="34">
        <v>8</v>
      </c>
      <c r="E182" s="34">
        <v>1</v>
      </c>
      <c r="F182" s="34">
        <v>45</v>
      </c>
      <c r="G182" s="73">
        <v>28</v>
      </c>
      <c r="H182" s="34">
        <f t="shared" si="2"/>
        <v>0.126</v>
      </c>
      <c r="K182" s="60">
        <f t="shared" si="3"/>
        <v>0</v>
      </c>
      <c r="M182" s="30" t="s">
        <v>42</v>
      </c>
    </row>
    <row r="183" spans="1:13" ht="15.45" x14ac:dyDescent="0.4">
      <c r="A183" s="64" t="s">
        <v>41</v>
      </c>
      <c r="B183" s="72">
        <v>3</v>
      </c>
      <c r="C183" s="71">
        <v>3</v>
      </c>
      <c r="D183" s="34">
        <v>8</v>
      </c>
      <c r="E183" s="34">
        <v>2</v>
      </c>
      <c r="F183" s="34">
        <v>45</v>
      </c>
      <c r="G183" s="73">
        <v>24</v>
      </c>
      <c r="H183" s="34">
        <f t="shared" si="2"/>
        <v>0.108</v>
      </c>
      <c r="K183" s="60">
        <f t="shared" si="3"/>
        <v>0</v>
      </c>
      <c r="M183" s="30" t="s">
        <v>42</v>
      </c>
    </row>
    <row r="184" spans="1:13" ht="15.45" x14ac:dyDescent="0.4">
      <c r="A184" s="64" t="s">
        <v>41</v>
      </c>
      <c r="B184" s="72">
        <v>3</v>
      </c>
      <c r="C184" s="71">
        <v>3</v>
      </c>
      <c r="D184" s="34">
        <v>9</v>
      </c>
      <c r="E184" s="34">
        <v>1</v>
      </c>
      <c r="F184" s="34">
        <v>45</v>
      </c>
      <c r="G184" s="73">
        <v>30</v>
      </c>
      <c r="H184" s="34">
        <f t="shared" si="2"/>
        <v>0.13500000000000001</v>
      </c>
      <c r="K184" s="60">
        <f t="shared" si="3"/>
        <v>0</v>
      </c>
      <c r="M184" s="30" t="s">
        <v>42</v>
      </c>
    </row>
    <row r="185" spans="1:13" ht="15.45" x14ac:dyDescent="0.4">
      <c r="A185" s="64" t="s">
        <v>41</v>
      </c>
      <c r="B185" s="72">
        <v>3</v>
      </c>
      <c r="C185" s="71">
        <v>3</v>
      </c>
      <c r="D185" s="34">
        <v>9</v>
      </c>
      <c r="E185" s="34">
        <v>2</v>
      </c>
      <c r="F185" s="34">
        <v>45</v>
      </c>
      <c r="G185" s="73">
        <v>24</v>
      </c>
      <c r="H185" s="34">
        <f t="shared" si="2"/>
        <v>0.108</v>
      </c>
      <c r="K185" s="60">
        <f t="shared" si="3"/>
        <v>0</v>
      </c>
      <c r="M185" s="30" t="s">
        <v>42</v>
      </c>
    </row>
    <row r="186" spans="1:13" ht="15.45" x14ac:dyDescent="0.4">
      <c r="A186" s="64" t="s">
        <v>41</v>
      </c>
      <c r="B186" s="72">
        <v>3</v>
      </c>
      <c r="C186" s="71">
        <v>3</v>
      </c>
      <c r="D186" s="34">
        <v>10</v>
      </c>
      <c r="E186" s="34">
        <v>1</v>
      </c>
      <c r="F186" s="34">
        <v>45</v>
      </c>
      <c r="G186" s="73">
        <v>26</v>
      </c>
      <c r="H186" s="34">
        <f t="shared" si="2"/>
        <v>0.11700000000000001</v>
      </c>
      <c r="K186" s="60">
        <f t="shared" si="3"/>
        <v>0</v>
      </c>
      <c r="M186" s="30" t="s">
        <v>42</v>
      </c>
    </row>
    <row r="187" spans="1:13" ht="15.45" x14ac:dyDescent="0.4">
      <c r="A187" s="64" t="s">
        <v>41</v>
      </c>
      <c r="B187" s="72">
        <v>3</v>
      </c>
      <c r="C187" s="71">
        <v>3</v>
      </c>
      <c r="D187" s="34">
        <v>10</v>
      </c>
      <c r="E187" s="34">
        <v>2</v>
      </c>
      <c r="F187" s="34">
        <v>45</v>
      </c>
      <c r="G187" s="73">
        <v>30</v>
      </c>
      <c r="H187" s="34">
        <f t="shared" si="2"/>
        <v>0.13500000000000001</v>
      </c>
      <c r="K187" s="60">
        <f t="shared" si="3"/>
        <v>0</v>
      </c>
      <c r="M187" s="30" t="s">
        <v>42</v>
      </c>
    </row>
    <row r="188" spans="1:13" ht="15.45" x14ac:dyDescent="0.4">
      <c r="A188" s="64" t="s">
        <v>114</v>
      </c>
      <c r="B188" s="72">
        <v>2</v>
      </c>
      <c r="C188" s="71">
        <v>1</v>
      </c>
      <c r="D188" s="34">
        <v>1</v>
      </c>
      <c r="E188" s="34">
        <v>1</v>
      </c>
      <c r="F188" s="34">
        <v>45</v>
      </c>
      <c r="G188" s="73">
        <v>28</v>
      </c>
      <c r="H188" s="34">
        <f t="shared" si="2"/>
        <v>0.126</v>
      </c>
      <c r="K188" s="60">
        <f t="shared" si="3"/>
        <v>0</v>
      </c>
      <c r="M188" s="30" t="s">
        <v>42</v>
      </c>
    </row>
    <row r="189" spans="1:13" ht="15.45" x14ac:dyDescent="0.4">
      <c r="A189" s="64" t="s">
        <v>114</v>
      </c>
      <c r="B189" s="72">
        <v>2</v>
      </c>
      <c r="C189" s="71">
        <v>1</v>
      </c>
      <c r="D189" s="34">
        <v>1</v>
      </c>
      <c r="E189" s="34">
        <v>2</v>
      </c>
      <c r="F189" s="34">
        <v>45</v>
      </c>
      <c r="G189" s="73">
        <v>30</v>
      </c>
      <c r="H189" s="34">
        <f t="shared" si="2"/>
        <v>0.13500000000000001</v>
      </c>
      <c r="K189" s="60">
        <f t="shared" si="3"/>
        <v>0</v>
      </c>
      <c r="M189" s="30" t="s">
        <v>42</v>
      </c>
    </row>
    <row r="190" spans="1:13" ht="15.45" x14ac:dyDescent="0.4">
      <c r="A190" s="64" t="s">
        <v>114</v>
      </c>
      <c r="B190" s="72">
        <v>2</v>
      </c>
      <c r="C190" s="71">
        <v>1</v>
      </c>
      <c r="D190" s="34">
        <v>2</v>
      </c>
      <c r="E190" s="34">
        <v>1</v>
      </c>
      <c r="F190" s="34">
        <v>45</v>
      </c>
      <c r="G190" s="73">
        <v>30</v>
      </c>
      <c r="H190" s="34">
        <f t="shared" si="2"/>
        <v>0.13500000000000001</v>
      </c>
      <c r="K190" s="60">
        <f t="shared" si="3"/>
        <v>0</v>
      </c>
      <c r="M190" s="30" t="s">
        <v>42</v>
      </c>
    </row>
    <row r="191" spans="1:13" ht="15.45" x14ac:dyDescent="0.4">
      <c r="A191" s="64" t="s">
        <v>114</v>
      </c>
      <c r="B191" s="72">
        <v>2</v>
      </c>
      <c r="C191" s="71">
        <v>1</v>
      </c>
      <c r="D191" s="34">
        <v>2</v>
      </c>
      <c r="E191" s="34">
        <v>2</v>
      </c>
      <c r="F191" s="34">
        <v>45</v>
      </c>
      <c r="G191" s="73">
        <v>30</v>
      </c>
      <c r="H191" s="34">
        <f t="shared" si="2"/>
        <v>0.13500000000000001</v>
      </c>
      <c r="K191" s="60">
        <f t="shared" si="3"/>
        <v>0</v>
      </c>
      <c r="M191" s="30" t="s">
        <v>42</v>
      </c>
    </row>
    <row r="192" spans="1:13" ht="15.45" x14ac:dyDescent="0.4">
      <c r="A192" s="64" t="s">
        <v>114</v>
      </c>
      <c r="B192" s="72">
        <v>2</v>
      </c>
      <c r="C192" s="71">
        <v>1</v>
      </c>
      <c r="D192" s="34">
        <v>3</v>
      </c>
      <c r="E192" s="34">
        <v>1</v>
      </c>
      <c r="F192" s="34">
        <v>45</v>
      </c>
      <c r="G192" s="73">
        <v>26</v>
      </c>
      <c r="H192" s="34">
        <f t="shared" si="2"/>
        <v>0.11700000000000001</v>
      </c>
      <c r="K192" s="60">
        <f t="shared" si="3"/>
        <v>0</v>
      </c>
      <c r="M192" s="30" t="s">
        <v>42</v>
      </c>
    </row>
    <row r="193" spans="1:13" ht="15.45" x14ac:dyDescent="0.4">
      <c r="A193" s="64" t="s">
        <v>114</v>
      </c>
      <c r="B193" s="72">
        <v>2</v>
      </c>
      <c r="C193" s="71">
        <v>1</v>
      </c>
      <c r="D193" s="34">
        <v>3</v>
      </c>
      <c r="E193" s="34">
        <v>2</v>
      </c>
      <c r="F193" s="34">
        <v>45</v>
      </c>
      <c r="G193" s="73">
        <v>24</v>
      </c>
      <c r="H193" s="34">
        <f t="shared" ref="H193:H256" si="4">(F193*G193)/10000</f>
        <v>0.108</v>
      </c>
      <c r="K193" s="60">
        <f t="shared" ref="K193:K256" si="5">I193/H193*10</f>
        <v>0</v>
      </c>
      <c r="M193" s="30" t="s">
        <v>42</v>
      </c>
    </row>
    <row r="194" spans="1:13" ht="15.45" x14ac:dyDescent="0.4">
      <c r="A194" s="64" t="s">
        <v>114</v>
      </c>
      <c r="B194" s="72">
        <v>2</v>
      </c>
      <c r="C194" s="71">
        <v>1</v>
      </c>
      <c r="D194" s="34">
        <v>4</v>
      </c>
      <c r="E194" s="34">
        <v>1</v>
      </c>
      <c r="F194" s="34">
        <v>45</v>
      </c>
      <c r="G194" s="73">
        <v>28</v>
      </c>
      <c r="H194" s="34">
        <f t="shared" si="4"/>
        <v>0.126</v>
      </c>
      <c r="K194" s="60">
        <f t="shared" si="5"/>
        <v>0</v>
      </c>
      <c r="M194" s="30" t="s">
        <v>42</v>
      </c>
    </row>
    <row r="195" spans="1:13" ht="15.45" x14ac:dyDescent="0.4">
      <c r="A195" s="64" t="s">
        <v>114</v>
      </c>
      <c r="B195" s="72">
        <v>2</v>
      </c>
      <c r="C195" s="71">
        <v>1</v>
      </c>
      <c r="D195" s="34">
        <v>4</v>
      </c>
      <c r="E195" s="34">
        <v>2</v>
      </c>
      <c r="F195" s="34">
        <v>45</v>
      </c>
      <c r="G195" s="73">
        <v>24</v>
      </c>
      <c r="H195" s="34">
        <f t="shared" si="4"/>
        <v>0.108</v>
      </c>
      <c r="K195" s="60">
        <f t="shared" si="5"/>
        <v>0</v>
      </c>
      <c r="M195" s="30" t="s">
        <v>42</v>
      </c>
    </row>
    <row r="196" spans="1:13" ht="15.45" x14ac:dyDescent="0.4">
      <c r="A196" s="64" t="s">
        <v>114</v>
      </c>
      <c r="B196" s="72">
        <v>2</v>
      </c>
      <c r="C196" s="71">
        <v>1</v>
      </c>
      <c r="D196" s="34">
        <v>5</v>
      </c>
      <c r="E196" s="34">
        <v>1</v>
      </c>
      <c r="F196" s="34">
        <v>45</v>
      </c>
      <c r="G196" s="73">
        <v>30</v>
      </c>
      <c r="H196" s="34">
        <f t="shared" si="4"/>
        <v>0.13500000000000001</v>
      </c>
      <c r="K196" s="60">
        <f t="shared" si="5"/>
        <v>0</v>
      </c>
      <c r="M196" s="30" t="s">
        <v>42</v>
      </c>
    </row>
    <row r="197" spans="1:13" ht="15.45" x14ac:dyDescent="0.4">
      <c r="A197" s="64" t="s">
        <v>114</v>
      </c>
      <c r="B197" s="72">
        <v>2</v>
      </c>
      <c r="C197" s="71">
        <v>1</v>
      </c>
      <c r="D197" s="34">
        <v>5</v>
      </c>
      <c r="E197" s="34">
        <v>2</v>
      </c>
      <c r="F197" s="34">
        <v>45</v>
      </c>
      <c r="G197" s="73">
        <v>32</v>
      </c>
      <c r="H197" s="34">
        <f t="shared" si="4"/>
        <v>0.14399999999999999</v>
      </c>
      <c r="K197" s="60">
        <f t="shared" si="5"/>
        <v>0</v>
      </c>
      <c r="M197" s="30" t="s">
        <v>42</v>
      </c>
    </row>
    <row r="198" spans="1:13" ht="15.45" x14ac:dyDescent="0.4">
      <c r="A198" s="64" t="s">
        <v>114</v>
      </c>
      <c r="B198" s="72">
        <v>2</v>
      </c>
      <c r="C198" s="71">
        <v>1</v>
      </c>
      <c r="D198" s="34">
        <v>6</v>
      </c>
      <c r="E198" s="34">
        <v>1</v>
      </c>
      <c r="F198" s="34">
        <v>45</v>
      </c>
      <c r="G198" s="73">
        <v>26</v>
      </c>
      <c r="H198" s="34">
        <f t="shared" si="4"/>
        <v>0.11700000000000001</v>
      </c>
      <c r="K198" s="60">
        <f t="shared" si="5"/>
        <v>0</v>
      </c>
      <c r="M198" s="30" t="s">
        <v>42</v>
      </c>
    </row>
    <row r="199" spans="1:13" ht="15.45" x14ac:dyDescent="0.4">
      <c r="A199" s="64" t="s">
        <v>114</v>
      </c>
      <c r="B199" s="72">
        <v>2</v>
      </c>
      <c r="C199" s="71">
        <v>1</v>
      </c>
      <c r="D199" s="34">
        <v>6</v>
      </c>
      <c r="E199" s="34">
        <v>2</v>
      </c>
      <c r="F199" s="34">
        <v>45</v>
      </c>
      <c r="G199" s="73">
        <v>28</v>
      </c>
      <c r="H199" s="34">
        <f t="shared" si="4"/>
        <v>0.126</v>
      </c>
      <c r="K199" s="60">
        <f t="shared" si="5"/>
        <v>0</v>
      </c>
      <c r="M199" s="30" t="s">
        <v>42</v>
      </c>
    </row>
    <row r="200" spans="1:13" ht="15.45" x14ac:dyDescent="0.4">
      <c r="A200" s="64" t="s">
        <v>114</v>
      </c>
      <c r="B200" s="72">
        <v>2</v>
      </c>
      <c r="C200" s="71">
        <v>1</v>
      </c>
      <c r="D200" s="34">
        <v>7</v>
      </c>
      <c r="E200" s="34">
        <v>1</v>
      </c>
      <c r="F200" s="34">
        <v>45</v>
      </c>
      <c r="G200" s="73">
        <v>30</v>
      </c>
      <c r="H200" s="34">
        <f t="shared" si="4"/>
        <v>0.13500000000000001</v>
      </c>
      <c r="J200" s="1">
        <v>1</v>
      </c>
      <c r="K200" s="60">
        <f t="shared" si="5"/>
        <v>0</v>
      </c>
      <c r="M200" s="30" t="s">
        <v>42</v>
      </c>
    </row>
    <row r="201" spans="1:13" ht="15.45" x14ac:dyDescent="0.4">
      <c r="A201" s="64" t="s">
        <v>114</v>
      </c>
      <c r="B201" s="72">
        <v>2</v>
      </c>
      <c r="C201" s="71">
        <v>1</v>
      </c>
      <c r="D201" s="34">
        <v>7</v>
      </c>
      <c r="E201" s="34">
        <v>2</v>
      </c>
      <c r="F201" s="34">
        <v>45</v>
      </c>
      <c r="G201" s="73">
        <v>32</v>
      </c>
      <c r="H201" s="34">
        <f t="shared" si="4"/>
        <v>0.14399999999999999</v>
      </c>
      <c r="K201" s="60">
        <f t="shared" si="5"/>
        <v>0</v>
      </c>
      <c r="M201" s="30" t="s">
        <v>42</v>
      </c>
    </row>
    <row r="202" spans="1:13" ht="15.45" x14ac:dyDescent="0.4">
      <c r="A202" s="64" t="s">
        <v>114</v>
      </c>
      <c r="B202" s="72">
        <v>2</v>
      </c>
      <c r="C202" s="71">
        <v>1</v>
      </c>
      <c r="D202" s="34">
        <v>8</v>
      </c>
      <c r="E202" s="34">
        <v>1</v>
      </c>
      <c r="F202" s="34">
        <v>45</v>
      </c>
      <c r="G202" s="73">
        <v>30</v>
      </c>
      <c r="H202" s="34">
        <f t="shared" si="4"/>
        <v>0.13500000000000001</v>
      </c>
      <c r="K202" s="60">
        <f t="shared" si="5"/>
        <v>0</v>
      </c>
      <c r="M202" s="30" t="s">
        <v>42</v>
      </c>
    </row>
    <row r="203" spans="1:13" ht="15.45" x14ac:dyDescent="0.4">
      <c r="A203" s="64" t="s">
        <v>114</v>
      </c>
      <c r="B203" s="72">
        <v>2</v>
      </c>
      <c r="C203" s="71">
        <v>1</v>
      </c>
      <c r="D203" s="34">
        <v>8</v>
      </c>
      <c r="E203" s="34">
        <v>2</v>
      </c>
      <c r="F203" s="34">
        <v>45</v>
      </c>
      <c r="G203" s="73">
        <v>30</v>
      </c>
      <c r="H203" s="34">
        <f t="shared" si="4"/>
        <v>0.13500000000000001</v>
      </c>
      <c r="K203" s="60">
        <f t="shared" si="5"/>
        <v>0</v>
      </c>
      <c r="M203" s="30" t="s">
        <v>42</v>
      </c>
    </row>
    <row r="204" spans="1:13" ht="15.45" x14ac:dyDescent="0.4">
      <c r="A204" s="64" t="s">
        <v>114</v>
      </c>
      <c r="B204" s="72">
        <v>2</v>
      </c>
      <c r="C204" s="71">
        <v>1</v>
      </c>
      <c r="D204" s="34">
        <v>9</v>
      </c>
      <c r="E204" s="34">
        <v>1</v>
      </c>
      <c r="F204" s="34">
        <v>45</v>
      </c>
      <c r="G204" s="73">
        <v>28</v>
      </c>
      <c r="H204" s="34">
        <f t="shared" si="4"/>
        <v>0.126</v>
      </c>
      <c r="K204" s="60">
        <f t="shared" si="5"/>
        <v>0</v>
      </c>
      <c r="M204" s="30" t="s">
        <v>42</v>
      </c>
    </row>
    <row r="205" spans="1:13" ht="15.45" x14ac:dyDescent="0.4">
      <c r="A205" s="64" t="s">
        <v>114</v>
      </c>
      <c r="B205" s="72">
        <v>2</v>
      </c>
      <c r="C205" s="71">
        <v>1</v>
      </c>
      <c r="D205" s="34">
        <v>9</v>
      </c>
      <c r="E205" s="34">
        <v>2</v>
      </c>
      <c r="F205" s="34">
        <v>45</v>
      </c>
      <c r="G205" s="73">
        <v>28</v>
      </c>
      <c r="H205" s="34">
        <f t="shared" si="4"/>
        <v>0.126</v>
      </c>
      <c r="K205" s="60">
        <f t="shared" si="5"/>
        <v>0</v>
      </c>
      <c r="M205" s="30" t="s">
        <v>42</v>
      </c>
    </row>
    <row r="206" spans="1:13" ht="15.45" x14ac:dyDescent="0.4">
      <c r="A206" s="64" t="s">
        <v>114</v>
      </c>
      <c r="B206" s="72">
        <v>2</v>
      </c>
      <c r="C206" s="71">
        <v>1</v>
      </c>
      <c r="D206" s="34">
        <v>10</v>
      </c>
      <c r="E206" s="34">
        <v>1</v>
      </c>
      <c r="F206" s="34">
        <v>45</v>
      </c>
      <c r="G206" s="73">
        <v>28</v>
      </c>
      <c r="H206" s="34">
        <f t="shared" si="4"/>
        <v>0.126</v>
      </c>
      <c r="J206" s="1">
        <v>1</v>
      </c>
      <c r="K206" s="60">
        <f t="shared" si="5"/>
        <v>0</v>
      </c>
      <c r="M206" s="30" t="s">
        <v>42</v>
      </c>
    </row>
    <row r="207" spans="1:13" ht="15.45" x14ac:dyDescent="0.4">
      <c r="A207" s="64" t="s">
        <v>114</v>
      </c>
      <c r="B207" s="72">
        <v>2</v>
      </c>
      <c r="C207" s="71">
        <v>1</v>
      </c>
      <c r="D207" s="34">
        <v>10</v>
      </c>
      <c r="E207" s="34">
        <v>2</v>
      </c>
      <c r="F207" s="34">
        <v>45</v>
      </c>
      <c r="G207" s="73">
        <v>30</v>
      </c>
      <c r="H207" s="34">
        <f t="shared" si="4"/>
        <v>0.13500000000000001</v>
      </c>
      <c r="K207" s="60">
        <f t="shared" si="5"/>
        <v>0</v>
      </c>
      <c r="M207" s="30" t="s">
        <v>42</v>
      </c>
    </row>
    <row r="208" spans="1:13" ht="15.45" x14ac:dyDescent="0.4">
      <c r="A208" s="64" t="s">
        <v>114</v>
      </c>
      <c r="B208" s="72">
        <v>2</v>
      </c>
      <c r="C208" s="71">
        <v>2</v>
      </c>
      <c r="D208" s="34">
        <v>1</v>
      </c>
      <c r="E208" s="34">
        <v>1</v>
      </c>
      <c r="F208" s="34">
        <v>45</v>
      </c>
      <c r="G208" s="73">
        <v>26</v>
      </c>
      <c r="H208" s="34">
        <f t="shared" si="4"/>
        <v>0.11700000000000001</v>
      </c>
      <c r="K208" s="60">
        <f t="shared" si="5"/>
        <v>0</v>
      </c>
      <c r="M208" s="30" t="s">
        <v>42</v>
      </c>
    </row>
    <row r="209" spans="1:13" ht="15.45" x14ac:dyDescent="0.4">
      <c r="A209" s="64" t="s">
        <v>114</v>
      </c>
      <c r="B209" s="72">
        <v>2</v>
      </c>
      <c r="C209" s="71">
        <v>2</v>
      </c>
      <c r="D209" s="34">
        <v>1</v>
      </c>
      <c r="E209" s="34">
        <v>2</v>
      </c>
      <c r="F209" s="34">
        <v>45</v>
      </c>
      <c r="G209" s="73">
        <v>30</v>
      </c>
      <c r="H209" s="34">
        <f t="shared" si="4"/>
        <v>0.13500000000000001</v>
      </c>
      <c r="K209" s="60">
        <f t="shared" si="5"/>
        <v>0</v>
      </c>
      <c r="M209" s="30" t="s">
        <v>42</v>
      </c>
    </row>
    <row r="210" spans="1:13" ht="15.45" x14ac:dyDescent="0.4">
      <c r="A210" s="64" t="s">
        <v>114</v>
      </c>
      <c r="B210" s="72">
        <v>2</v>
      </c>
      <c r="C210" s="71">
        <v>2</v>
      </c>
      <c r="D210" s="34">
        <v>2</v>
      </c>
      <c r="E210" s="34">
        <v>1</v>
      </c>
      <c r="F210" s="34">
        <v>45</v>
      </c>
      <c r="G210" s="73">
        <v>28</v>
      </c>
      <c r="H210" s="34">
        <f t="shared" si="4"/>
        <v>0.126</v>
      </c>
      <c r="K210" s="60">
        <f t="shared" si="5"/>
        <v>0</v>
      </c>
      <c r="M210" s="30" t="s">
        <v>42</v>
      </c>
    </row>
    <row r="211" spans="1:13" ht="15.45" x14ac:dyDescent="0.4">
      <c r="A211" s="64" t="s">
        <v>114</v>
      </c>
      <c r="B211" s="72">
        <v>2</v>
      </c>
      <c r="C211" s="71">
        <v>2</v>
      </c>
      <c r="D211" s="34">
        <v>2</v>
      </c>
      <c r="E211" s="34">
        <v>2</v>
      </c>
      <c r="F211" s="34">
        <v>45</v>
      </c>
      <c r="G211" s="73">
        <v>24</v>
      </c>
      <c r="H211" s="34">
        <f t="shared" si="4"/>
        <v>0.108</v>
      </c>
      <c r="K211" s="60">
        <f t="shared" si="5"/>
        <v>0</v>
      </c>
      <c r="M211" s="30" t="s">
        <v>42</v>
      </c>
    </row>
    <row r="212" spans="1:13" ht="15.45" x14ac:dyDescent="0.4">
      <c r="A212" s="64" t="s">
        <v>114</v>
      </c>
      <c r="B212" s="72">
        <v>2</v>
      </c>
      <c r="C212" s="71">
        <v>2</v>
      </c>
      <c r="D212" s="34">
        <v>3</v>
      </c>
      <c r="E212" s="34">
        <v>1</v>
      </c>
      <c r="F212" s="34">
        <v>45</v>
      </c>
      <c r="G212" s="73">
        <v>30</v>
      </c>
      <c r="H212" s="34">
        <f t="shared" si="4"/>
        <v>0.13500000000000001</v>
      </c>
      <c r="K212" s="60">
        <f t="shared" si="5"/>
        <v>0</v>
      </c>
      <c r="M212" s="30" t="s">
        <v>42</v>
      </c>
    </row>
    <row r="213" spans="1:13" ht="15.45" x14ac:dyDescent="0.4">
      <c r="A213" s="64" t="s">
        <v>114</v>
      </c>
      <c r="B213" s="72">
        <v>2</v>
      </c>
      <c r="C213" s="71">
        <v>2</v>
      </c>
      <c r="D213" s="34">
        <v>3</v>
      </c>
      <c r="E213" s="34">
        <v>2</v>
      </c>
      <c r="F213" s="34">
        <v>45</v>
      </c>
      <c r="G213" s="73">
        <v>30</v>
      </c>
      <c r="H213" s="34">
        <f t="shared" si="4"/>
        <v>0.13500000000000001</v>
      </c>
      <c r="I213" s="1">
        <v>1</v>
      </c>
      <c r="K213" s="60">
        <f t="shared" si="5"/>
        <v>74.074074074074062</v>
      </c>
      <c r="M213" s="30" t="s">
        <v>42</v>
      </c>
    </row>
    <row r="214" spans="1:13" ht="15.45" x14ac:dyDescent="0.4">
      <c r="A214" s="64" t="s">
        <v>114</v>
      </c>
      <c r="B214" s="72">
        <v>2</v>
      </c>
      <c r="C214" s="71">
        <v>2</v>
      </c>
      <c r="D214" s="34">
        <v>4</v>
      </c>
      <c r="E214" s="34">
        <v>1</v>
      </c>
      <c r="F214" s="34">
        <v>45</v>
      </c>
      <c r="G214" s="73">
        <v>26</v>
      </c>
      <c r="H214" s="34">
        <f t="shared" si="4"/>
        <v>0.11700000000000001</v>
      </c>
      <c r="I214" s="1">
        <v>1</v>
      </c>
      <c r="K214" s="60">
        <f t="shared" si="5"/>
        <v>85.470085470085465</v>
      </c>
      <c r="M214" s="30" t="s">
        <v>42</v>
      </c>
    </row>
    <row r="215" spans="1:13" ht="15.45" x14ac:dyDescent="0.4">
      <c r="A215" s="64" t="s">
        <v>114</v>
      </c>
      <c r="B215" s="72">
        <v>2</v>
      </c>
      <c r="C215" s="71">
        <v>2</v>
      </c>
      <c r="D215" s="34">
        <v>4</v>
      </c>
      <c r="E215" s="34">
        <v>2</v>
      </c>
      <c r="F215" s="34">
        <v>45</v>
      </c>
      <c r="G215" s="73">
        <v>28</v>
      </c>
      <c r="H215" s="34">
        <f t="shared" si="4"/>
        <v>0.126</v>
      </c>
      <c r="K215" s="60">
        <f t="shared" si="5"/>
        <v>0</v>
      </c>
      <c r="M215" s="30" t="s">
        <v>42</v>
      </c>
    </row>
    <row r="216" spans="1:13" ht="15.45" x14ac:dyDescent="0.4">
      <c r="A216" s="64" t="s">
        <v>114</v>
      </c>
      <c r="B216" s="72">
        <v>2</v>
      </c>
      <c r="C216" s="71">
        <v>2</v>
      </c>
      <c r="D216" s="34">
        <v>5</v>
      </c>
      <c r="E216" s="34">
        <v>1</v>
      </c>
      <c r="F216" s="34">
        <v>45</v>
      </c>
      <c r="G216" s="73">
        <v>30</v>
      </c>
      <c r="H216" s="34">
        <f t="shared" si="4"/>
        <v>0.13500000000000001</v>
      </c>
      <c r="K216" s="60">
        <f t="shared" si="5"/>
        <v>0</v>
      </c>
      <c r="M216" s="30" t="s">
        <v>42</v>
      </c>
    </row>
    <row r="217" spans="1:13" ht="15.45" x14ac:dyDescent="0.4">
      <c r="A217" s="64" t="s">
        <v>114</v>
      </c>
      <c r="B217" s="72">
        <v>2</v>
      </c>
      <c r="C217" s="71">
        <v>2</v>
      </c>
      <c r="D217" s="34">
        <v>5</v>
      </c>
      <c r="E217" s="34">
        <v>2</v>
      </c>
      <c r="F217" s="34">
        <v>45</v>
      </c>
      <c r="G217" s="73">
        <v>32</v>
      </c>
      <c r="H217" s="34">
        <f t="shared" si="4"/>
        <v>0.14399999999999999</v>
      </c>
      <c r="K217" s="60">
        <f t="shared" si="5"/>
        <v>0</v>
      </c>
      <c r="M217" s="30" t="s">
        <v>42</v>
      </c>
    </row>
    <row r="218" spans="1:13" ht="15.45" x14ac:dyDescent="0.4">
      <c r="A218" s="64" t="s">
        <v>114</v>
      </c>
      <c r="B218" s="72">
        <v>2</v>
      </c>
      <c r="C218" s="71">
        <v>2</v>
      </c>
      <c r="D218" s="34">
        <v>6</v>
      </c>
      <c r="E218" s="34">
        <v>1</v>
      </c>
      <c r="F218" s="34">
        <v>45</v>
      </c>
      <c r="G218" s="73">
        <v>28</v>
      </c>
      <c r="H218" s="34">
        <f t="shared" si="4"/>
        <v>0.126</v>
      </c>
      <c r="I218" s="1">
        <v>1</v>
      </c>
      <c r="K218" s="60">
        <f t="shared" si="5"/>
        <v>79.365079365079367</v>
      </c>
      <c r="M218" s="30" t="s">
        <v>42</v>
      </c>
    </row>
    <row r="219" spans="1:13" ht="15.45" x14ac:dyDescent="0.4">
      <c r="A219" s="64" t="s">
        <v>114</v>
      </c>
      <c r="B219" s="72">
        <v>2</v>
      </c>
      <c r="C219" s="71">
        <v>2</v>
      </c>
      <c r="D219" s="34">
        <v>6</v>
      </c>
      <c r="E219" s="34">
        <v>2</v>
      </c>
      <c r="F219" s="34">
        <v>45</v>
      </c>
      <c r="G219" s="73">
        <v>28</v>
      </c>
      <c r="H219" s="34">
        <f t="shared" si="4"/>
        <v>0.126</v>
      </c>
      <c r="K219" s="60">
        <f t="shared" si="5"/>
        <v>0</v>
      </c>
      <c r="M219" s="30" t="s">
        <v>42</v>
      </c>
    </row>
    <row r="220" spans="1:13" ht="15.45" x14ac:dyDescent="0.4">
      <c r="A220" s="64" t="s">
        <v>114</v>
      </c>
      <c r="B220" s="72">
        <v>2</v>
      </c>
      <c r="C220" s="71">
        <v>2</v>
      </c>
      <c r="D220" s="34">
        <v>7</v>
      </c>
      <c r="E220" s="34">
        <v>1</v>
      </c>
      <c r="F220" s="34">
        <v>45</v>
      </c>
      <c r="G220" s="73">
        <v>24</v>
      </c>
      <c r="H220" s="34">
        <f t="shared" si="4"/>
        <v>0.108</v>
      </c>
      <c r="K220" s="60">
        <f t="shared" si="5"/>
        <v>0</v>
      </c>
      <c r="M220" s="30" t="s">
        <v>42</v>
      </c>
    </row>
    <row r="221" spans="1:13" ht="15.45" x14ac:dyDescent="0.4">
      <c r="A221" s="64" t="s">
        <v>114</v>
      </c>
      <c r="B221" s="72">
        <v>2</v>
      </c>
      <c r="C221" s="71">
        <v>2</v>
      </c>
      <c r="D221" s="34">
        <v>7</v>
      </c>
      <c r="E221" s="34">
        <v>2</v>
      </c>
      <c r="F221" s="34">
        <v>45</v>
      </c>
      <c r="G221" s="73">
        <v>26</v>
      </c>
      <c r="H221" s="34">
        <f t="shared" si="4"/>
        <v>0.11700000000000001</v>
      </c>
      <c r="K221" s="60">
        <f t="shared" si="5"/>
        <v>0</v>
      </c>
      <c r="M221" s="30" t="s">
        <v>42</v>
      </c>
    </row>
    <row r="222" spans="1:13" ht="15.45" x14ac:dyDescent="0.4">
      <c r="A222" s="64" t="s">
        <v>114</v>
      </c>
      <c r="B222" s="72">
        <v>2</v>
      </c>
      <c r="C222" s="71">
        <v>2</v>
      </c>
      <c r="D222" s="34">
        <v>8</v>
      </c>
      <c r="E222" s="34">
        <v>1</v>
      </c>
      <c r="F222" s="34">
        <v>45</v>
      </c>
      <c r="G222" s="73">
        <v>26</v>
      </c>
      <c r="H222" s="34">
        <f t="shared" si="4"/>
        <v>0.11700000000000001</v>
      </c>
      <c r="K222" s="60">
        <f t="shared" si="5"/>
        <v>0</v>
      </c>
      <c r="M222" s="30" t="s">
        <v>42</v>
      </c>
    </row>
    <row r="223" spans="1:13" ht="15.45" x14ac:dyDescent="0.4">
      <c r="A223" s="64" t="s">
        <v>114</v>
      </c>
      <c r="B223" s="72">
        <v>2</v>
      </c>
      <c r="C223" s="71">
        <v>2</v>
      </c>
      <c r="D223" s="34">
        <v>8</v>
      </c>
      <c r="E223" s="34">
        <v>2</v>
      </c>
      <c r="F223" s="34">
        <v>45</v>
      </c>
      <c r="G223" s="73">
        <v>30</v>
      </c>
      <c r="H223" s="34">
        <f t="shared" si="4"/>
        <v>0.13500000000000001</v>
      </c>
      <c r="K223" s="60">
        <f t="shared" si="5"/>
        <v>0</v>
      </c>
      <c r="M223" s="30" t="s">
        <v>42</v>
      </c>
    </row>
    <row r="224" spans="1:13" ht="15.45" x14ac:dyDescent="0.4">
      <c r="A224" s="64" t="s">
        <v>114</v>
      </c>
      <c r="B224" s="72">
        <v>2</v>
      </c>
      <c r="C224" s="71">
        <v>2</v>
      </c>
      <c r="D224" s="34">
        <v>9</v>
      </c>
      <c r="E224" s="34">
        <v>1</v>
      </c>
      <c r="F224" s="34">
        <v>45</v>
      </c>
      <c r="G224" s="73">
        <v>32</v>
      </c>
      <c r="H224" s="34">
        <f t="shared" si="4"/>
        <v>0.14399999999999999</v>
      </c>
      <c r="K224" s="60">
        <f t="shared" si="5"/>
        <v>0</v>
      </c>
      <c r="M224" s="30" t="s">
        <v>42</v>
      </c>
    </row>
    <row r="225" spans="1:13" ht="15.45" x14ac:dyDescent="0.4">
      <c r="A225" s="64" t="s">
        <v>114</v>
      </c>
      <c r="B225" s="72">
        <v>2</v>
      </c>
      <c r="C225" s="71">
        <v>2</v>
      </c>
      <c r="D225" s="34">
        <v>9</v>
      </c>
      <c r="E225" s="34">
        <v>2</v>
      </c>
      <c r="F225" s="34">
        <v>45</v>
      </c>
      <c r="G225" s="73">
        <v>32</v>
      </c>
      <c r="H225" s="34">
        <f t="shared" si="4"/>
        <v>0.14399999999999999</v>
      </c>
      <c r="K225" s="60">
        <f t="shared" si="5"/>
        <v>0</v>
      </c>
      <c r="M225" s="30" t="s">
        <v>42</v>
      </c>
    </row>
    <row r="226" spans="1:13" ht="15.45" x14ac:dyDescent="0.4">
      <c r="A226" s="64" t="s">
        <v>114</v>
      </c>
      <c r="B226" s="72">
        <v>2</v>
      </c>
      <c r="C226" s="71">
        <v>2</v>
      </c>
      <c r="D226" s="34">
        <v>10</v>
      </c>
      <c r="E226" s="34">
        <v>1</v>
      </c>
      <c r="F226" s="34">
        <v>45</v>
      </c>
      <c r="G226" s="73">
        <v>28</v>
      </c>
      <c r="H226" s="34">
        <f t="shared" si="4"/>
        <v>0.126</v>
      </c>
      <c r="I226" s="1">
        <v>1</v>
      </c>
      <c r="K226" s="60">
        <f t="shared" si="5"/>
        <v>79.365079365079367</v>
      </c>
      <c r="M226" s="30" t="s">
        <v>42</v>
      </c>
    </row>
    <row r="227" spans="1:13" ht="15.45" x14ac:dyDescent="0.4">
      <c r="A227" s="64" t="s">
        <v>114</v>
      </c>
      <c r="B227" s="72">
        <v>2</v>
      </c>
      <c r="C227" s="71">
        <v>2</v>
      </c>
      <c r="D227" s="34">
        <v>10</v>
      </c>
      <c r="E227" s="34">
        <v>2</v>
      </c>
      <c r="F227" s="34">
        <v>45</v>
      </c>
      <c r="G227" s="73">
        <v>28</v>
      </c>
      <c r="H227" s="34">
        <f t="shared" si="4"/>
        <v>0.126</v>
      </c>
      <c r="K227" s="60">
        <f t="shared" si="5"/>
        <v>0</v>
      </c>
      <c r="M227" s="30" t="s">
        <v>42</v>
      </c>
    </row>
    <row r="228" spans="1:13" ht="15.45" x14ac:dyDescent="0.4">
      <c r="A228" s="64" t="s">
        <v>114</v>
      </c>
      <c r="B228" s="72">
        <v>2</v>
      </c>
      <c r="C228" s="71">
        <v>3</v>
      </c>
      <c r="D228" s="34">
        <v>1</v>
      </c>
      <c r="E228" s="34">
        <v>1</v>
      </c>
      <c r="F228" s="34">
        <v>45</v>
      </c>
      <c r="G228" s="73">
        <v>32</v>
      </c>
      <c r="H228" s="34">
        <f t="shared" si="4"/>
        <v>0.14399999999999999</v>
      </c>
      <c r="K228" s="60">
        <f t="shared" si="5"/>
        <v>0</v>
      </c>
      <c r="M228" s="30" t="s">
        <v>42</v>
      </c>
    </row>
    <row r="229" spans="1:13" ht="15.45" x14ac:dyDescent="0.4">
      <c r="A229" s="64" t="s">
        <v>114</v>
      </c>
      <c r="B229" s="72">
        <v>2</v>
      </c>
      <c r="C229" s="71">
        <v>3</v>
      </c>
      <c r="D229" s="34">
        <v>1</v>
      </c>
      <c r="E229" s="34">
        <v>2</v>
      </c>
      <c r="F229" s="34">
        <v>45</v>
      </c>
      <c r="G229" s="73">
        <v>24</v>
      </c>
      <c r="H229" s="34">
        <f t="shared" si="4"/>
        <v>0.108</v>
      </c>
      <c r="K229" s="60">
        <f t="shared" si="5"/>
        <v>0</v>
      </c>
      <c r="M229" s="30" t="s">
        <v>42</v>
      </c>
    </row>
    <row r="230" spans="1:13" ht="15.45" x14ac:dyDescent="0.4">
      <c r="A230" s="64" t="s">
        <v>114</v>
      </c>
      <c r="B230" s="72">
        <v>2</v>
      </c>
      <c r="C230" s="71">
        <v>3</v>
      </c>
      <c r="D230" s="34">
        <v>2</v>
      </c>
      <c r="E230" s="34">
        <v>1</v>
      </c>
      <c r="F230" s="34">
        <v>45</v>
      </c>
      <c r="G230" s="73">
        <v>26</v>
      </c>
      <c r="H230" s="34">
        <f t="shared" si="4"/>
        <v>0.11700000000000001</v>
      </c>
      <c r="K230" s="60">
        <f t="shared" si="5"/>
        <v>0</v>
      </c>
      <c r="M230" s="30" t="s">
        <v>42</v>
      </c>
    </row>
    <row r="231" spans="1:13" ht="15.45" x14ac:dyDescent="0.4">
      <c r="A231" s="64" t="s">
        <v>114</v>
      </c>
      <c r="B231" s="72">
        <v>2</v>
      </c>
      <c r="C231" s="71">
        <v>3</v>
      </c>
      <c r="D231" s="34">
        <v>2</v>
      </c>
      <c r="E231" s="34">
        <v>2</v>
      </c>
      <c r="F231" s="34">
        <v>45</v>
      </c>
      <c r="G231" s="73">
        <v>28</v>
      </c>
      <c r="H231" s="34">
        <f t="shared" si="4"/>
        <v>0.126</v>
      </c>
      <c r="K231" s="60">
        <f t="shared" si="5"/>
        <v>0</v>
      </c>
      <c r="M231" s="30" t="s">
        <v>42</v>
      </c>
    </row>
    <row r="232" spans="1:13" ht="15.45" x14ac:dyDescent="0.4">
      <c r="A232" s="64" t="s">
        <v>114</v>
      </c>
      <c r="B232" s="72">
        <v>2</v>
      </c>
      <c r="C232" s="71">
        <v>3</v>
      </c>
      <c r="D232" s="34">
        <v>3</v>
      </c>
      <c r="E232" s="34">
        <v>1</v>
      </c>
      <c r="F232" s="34">
        <v>45</v>
      </c>
      <c r="G232" s="73">
        <v>26</v>
      </c>
      <c r="H232" s="34">
        <f t="shared" si="4"/>
        <v>0.11700000000000001</v>
      </c>
      <c r="K232" s="60">
        <f t="shared" si="5"/>
        <v>0</v>
      </c>
      <c r="M232" s="30" t="s">
        <v>42</v>
      </c>
    </row>
    <row r="233" spans="1:13" ht="15.45" x14ac:dyDescent="0.4">
      <c r="A233" s="64" t="s">
        <v>114</v>
      </c>
      <c r="B233" s="72">
        <v>2</v>
      </c>
      <c r="C233" s="71">
        <v>3</v>
      </c>
      <c r="D233" s="34">
        <v>3</v>
      </c>
      <c r="E233" s="34">
        <v>2</v>
      </c>
      <c r="F233" s="34">
        <v>45</v>
      </c>
      <c r="G233" s="73">
        <v>30</v>
      </c>
      <c r="H233" s="34">
        <f t="shared" si="4"/>
        <v>0.13500000000000001</v>
      </c>
      <c r="K233" s="60">
        <f t="shared" si="5"/>
        <v>0</v>
      </c>
      <c r="M233" s="30" t="s">
        <v>42</v>
      </c>
    </row>
    <row r="234" spans="1:13" ht="15.45" x14ac:dyDescent="0.4">
      <c r="A234" s="64" t="s">
        <v>114</v>
      </c>
      <c r="B234" s="72">
        <v>2</v>
      </c>
      <c r="C234" s="71">
        <v>3</v>
      </c>
      <c r="D234" s="34">
        <v>4</v>
      </c>
      <c r="E234" s="34">
        <v>1</v>
      </c>
      <c r="F234" s="34">
        <v>45</v>
      </c>
      <c r="G234" s="73">
        <v>30</v>
      </c>
      <c r="H234" s="34">
        <f t="shared" si="4"/>
        <v>0.13500000000000001</v>
      </c>
      <c r="K234" s="60">
        <f t="shared" si="5"/>
        <v>0</v>
      </c>
      <c r="M234" s="30" t="s">
        <v>42</v>
      </c>
    </row>
    <row r="235" spans="1:13" ht="15.45" x14ac:dyDescent="0.4">
      <c r="A235" s="64" t="s">
        <v>114</v>
      </c>
      <c r="B235" s="72">
        <v>2</v>
      </c>
      <c r="C235" s="71">
        <v>3</v>
      </c>
      <c r="D235" s="34">
        <v>4</v>
      </c>
      <c r="E235" s="34">
        <v>2</v>
      </c>
      <c r="F235" s="34">
        <v>45</v>
      </c>
      <c r="G235" s="73">
        <v>30</v>
      </c>
      <c r="H235" s="34">
        <f t="shared" si="4"/>
        <v>0.13500000000000001</v>
      </c>
      <c r="K235" s="60">
        <f t="shared" si="5"/>
        <v>0</v>
      </c>
      <c r="M235" s="30" t="s">
        <v>42</v>
      </c>
    </row>
    <row r="236" spans="1:13" ht="15.45" x14ac:dyDescent="0.4">
      <c r="A236" s="64" t="s">
        <v>114</v>
      </c>
      <c r="B236" s="72">
        <v>2</v>
      </c>
      <c r="C236" s="71">
        <v>3</v>
      </c>
      <c r="D236" s="34">
        <v>5</v>
      </c>
      <c r="E236" s="34">
        <v>1</v>
      </c>
      <c r="F236" s="34">
        <v>45</v>
      </c>
      <c r="G236" s="73">
        <v>28</v>
      </c>
      <c r="H236" s="34">
        <f t="shared" si="4"/>
        <v>0.126</v>
      </c>
      <c r="K236" s="60">
        <f t="shared" si="5"/>
        <v>0</v>
      </c>
      <c r="M236" s="30" t="s">
        <v>42</v>
      </c>
    </row>
    <row r="237" spans="1:13" ht="15.45" x14ac:dyDescent="0.4">
      <c r="A237" s="64" t="s">
        <v>114</v>
      </c>
      <c r="B237" s="72">
        <v>2</v>
      </c>
      <c r="C237" s="71">
        <v>3</v>
      </c>
      <c r="D237" s="34">
        <v>5</v>
      </c>
      <c r="E237" s="34">
        <v>2</v>
      </c>
      <c r="F237" s="34">
        <v>45</v>
      </c>
      <c r="G237" s="73">
        <v>24</v>
      </c>
      <c r="H237" s="34">
        <f t="shared" si="4"/>
        <v>0.108</v>
      </c>
      <c r="K237" s="60">
        <f t="shared" si="5"/>
        <v>0</v>
      </c>
      <c r="M237" s="30" t="s">
        <v>42</v>
      </c>
    </row>
    <row r="238" spans="1:13" ht="15.45" x14ac:dyDescent="0.4">
      <c r="A238" s="64" t="s">
        <v>114</v>
      </c>
      <c r="B238" s="72">
        <v>2</v>
      </c>
      <c r="C238" s="71">
        <v>3</v>
      </c>
      <c r="D238" s="34">
        <v>6</v>
      </c>
      <c r="E238" s="34">
        <v>1</v>
      </c>
      <c r="F238" s="34">
        <v>45</v>
      </c>
      <c r="G238" s="73">
        <v>26</v>
      </c>
      <c r="H238" s="34">
        <f t="shared" si="4"/>
        <v>0.11700000000000001</v>
      </c>
      <c r="K238" s="60">
        <f t="shared" si="5"/>
        <v>0</v>
      </c>
      <c r="M238" s="30" t="s">
        <v>42</v>
      </c>
    </row>
    <row r="239" spans="1:13" ht="15.45" x14ac:dyDescent="0.4">
      <c r="A239" s="64" t="s">
        <v>114</v>
      </c>
      <c r="B239" s="72">
        <v>2</v>
      </c>
      <c r="C239" s="71">
        <v>3</v>
      </c>
      <c r="D239" s="34">
        <v>6</v>
      </c>
      <c r="E239" s="34">
        <v>2</v>
      </c>
      <c r="F239" s="34">
        <v>45</v>
      </c>
      <c r="G239" s="73">
        <v>26</v>
      </c>
      <c r="H239" s="34">
        <f t="shared" si="4"/>
        <v>0.11700000000000001</v>
      </c>
      <c r="K239" s="60">
        <f t="shared" si="5"/>
        <v>0</v>
      </c>
      <c r="M239" s="30" t="s">
        <v>42</v>
      </c>
    </row>
    <row r="240" spans="1:13" ht="15.45" x14ac:dyDescent="0.4">
      <c r="A240" s="64" t="s">
        <v>114</v>
      </c>
      <c r="B240" s="72">
        <v>2</v>
      </c>
      <c r="C240" s="71">
        <v>3</v>
      </c>
      <c r="D240" s="34">
        <v>7</v>
      </c>
      <c r="E240" s="34">
        <v>1</v>
      </c>
      <c r="F240" s="34">
        <v>45</v>
      </c>
      <c r="G240" s="73">
        <v>28</v>
      </c>
      <c r="H240" s="34">
        <f t="shared" si="4"/>
        <v>0.126</v>
      </c>
      <c r="K240" s="60">
        <f t="shared" si="5"/>
        <v>0</v>
      </c>
      <c r="M240" s="30" t="s">
        <v>42</v>
      </c>
    </row>
    <row r="241" spans="1:13" ht="15.45" x14ac:dyDescent="0.4">
      <c r="A241" s="64" t="s">
        <v>114</v>
      </c>
      <c r="B241" s="72">
        <v>2</v>
      </c>
      <c r="C241" s="71">
        <v>3</v>
      </c>
      <c r="D241" s="34">
        <v>7</v>
      </c>
      <c r="E241" s="34">
        <v>2</v>
      </c>
      <c r="F241" s="34">
        <v>45</v>
      </c>
      <c r="G241" s="73">
        <v>24</v>
      </c>
      <c r="H241" s="34">
        <f t="shared" si="4"/>
        <v>0.108</v>
      </c>
      <c r="K241" s="60">
        <f t="shared" si="5"/>
        <v>0</v>
      </c>
      <c r="M241" s="30" t="s">
        <v>42</v>
      </c>
    </row>
    <row r="242" spans="1:13" ht="15.45" x14ac:dyDescent="0.4">
      <c r="A242" s="64" t="s">
        <v>114</v>
      </c>
      <c r="B242" s="72">
        <v>2</v>
      </c>
      <c r="C242" s="71">
        <v>3</v>
      </c>
      <c r="D242" s="34">
        <v>8</v>
      </c>
      <c r="E242" s="34">
        <v>1</v>
      </c>
      <c r="F242" s="34">
        <v>45</v>
      </c>
      <c r="G242" s="73">
        <v>30</v>
      </c>
      <c r="H242" s="34">
        <f t="shared" si="4"/>
        <v>0.13500000000000001</v>
      </c>
      <c r="K242" s="60">
        <f t="shared" si="5"/>
        <v>0</v>
      </c>
      <c r="M242" s="30" t="s">
        <v>42</v>
      </c>
    </row>
    <row r="243" spans="1:13" ht="15.45" x14ac:dyDescent="0.4">
      <c r="A243" s="64" t="s">
        <v>114</v>
      </c>
      <c r="B243" s="72">
        <v>2</v>
      </c>
      <c r="C243" s="71">
        <v>3</v>
      </c>
      <c r="D243" s="34">
        <v>8</v>
      </c>
      <c r="E243" s="34">
        <v>2</v>
      </c>
      <c r="F243" s="34">
        <v>45</v>
      </c>
      <c r="G243" s="73">
        <v>32</v>
      </c>
      <c r="H243" s="34">
        <f t="shared" si="4"/>
        <v>0.14399999999999999</v>
      </c>
      <c r="K243" s="60">
        <f t="shared" si="5"/>
        <v>0</v>
      </c>
      <c r="M243" s="30" t="s">
        <v>42</v>
      </c>
    </row>
    <row r="244" spans="1:13" ht="15.45" x14ac:dyDescent="0.4">
      <c r="A244" s="64" t="s">
        <v>114</v>
      </c>
      <c r="B244" s="72">
        <v>2</v>
      </c>
      <c r="C244" s="71">
        <v>3</v>
      </c>
      <c r="D244" s="34">
        <v>9</v>
      </c>
      <c r="E244" s="34">
        <v>1</v>
      </c>
      <c r="F244" s="34">
        <v>45</v>
      </c>
      <c r="G244" s="73">
        <v>28</v>
      </c>
      <c r="H244" s="34">
        <f t="shared" si="4"/>
        <v>0.126</v>
      </c>
      <c r="K244" s="60">
        <f t="shared" si="5"/>
        <v>0</v>
      </c>
      <c r="M244" s="30" t="s">
        <v>42</v>
      </c>
    </row>
    <row r="245" spans="1:13" ht="15.45" x14ac:dyDescent="0.4">
      <c r="A245" s="64" t="s">
        <v>114</v>
      </c>
      <c r="B245" s="72">
        <v>2</v>
      </c>
      <c r="C245" s="71">
        <v>3</v>
      </c>
      <c r="D245" s="34">
        <v>9</v>
      </c>
      <c r="E245" s="34">
        <v>2</v>
      </c>
      <c r="F245" s="34">
        <v>45</v>
      </c>
      <c r="G245" s="73">
        <v>34</v>
      </c>
      <c r="H245" s="34">
        <f t="shared" si="4"/>
        <v>0.153</v>
      </c>
      <c r="K245" s="60">
        <f t="shared" si="5"/>
        <v>0</v>
      </c>
      <c r="M245" s="30" t="s">
        <v>42</v>
      </c>
    </row>
    <row r="246" spans="1:13" ht="15.45" x14ac:dyDescent="0.4">
      <c r="A246" s="64" t="s">
        <v>114</v>
      </c>
      <c r="B246" s="72">
        <v>2</v>
      </c>
      <c r="C246" s="71">
        <v>3</v>
      </c>
      <c r="D246" s="34">
        <v>10</v>
      </c>
      <c r="E246" s="34">
        <v>1</v>
      </c>
      <c r="F246" s="34">
        <v>45</v>
      </c>
      <c r="G246" s="73">
        <v>30</v>
      </c>
      <c r="H246" s="34">
        <f t="shared" si="4"/>
        <v>0.13500000000000001</v>
      </c>
      <c r="K246" s="60">
        <f t="shared" si="5"/>
        <v>0</v>
      </c>
      <c r="M246" s="30" t="s">
        <v>42</v>
      </c>
    </row>
    <row r="247" spans="1:13" ht="15.45" x14ac:dyDescent="0.4">
      <c r="A247" s="64" t="s">
        <v>114</v>
      </c>
      <c r="B247" s="72">
        <v>2</v>
      </c>
      <c r="C247" s="71">
        <v>3</v>
      </c>
      <c r="D247" s="34">
        <v>10</v>
      </c>
      <c r="E247" s="34">
        <v>2</v>
      </c>
      <c r="F247" s="34">
        <v>45</v>
      </c>
      <c r="G247" s="73">
        <v>26</v>
      </c>
      <c r="H247" s="34">
        <f t="shared" si="4"/>
        <v>0.11700000000000001</v>
      </c>
      <c r="K247" s="60">
        <f t="shared" si="5"/>
        <v>0</v>
      </c>
      <c r="M247" s="30" t="s">
        <v>42</v>
      </c>
    </row>
    <row r="248" spans="1:13" ht="15.45" x14ac:dyDescent="0.4">
      <c r="A248" s="64" t="s">
        <v>114</v>
      </c>
      <c r="B248" s="72">
        <v>8</v>
      </c>
      <c r="C248" s="71">
        <v>1</v>
      </c>
      <c r="D248" s="34">
        <v>1</v>
      </c>
      <c r="E248" s="34">
        <v>1</v>
      </c>
      <c r="F248" s="34">
        <v>45</v>
      </c>
      <c r="G248" s="73">
        <v>32</v>
      </c>
      <c r="H248" s="34">
        <f t="shared" si="4"/>
        <v>0.14399999999999999</v>
      </c>
      <c r="K248" s="60">
        <f t="shared" si="5"/>
        <v>0</v>
      </c>
      <c r="M248" s="30" t="s">
        <v>42</v>
      </c>
    </row>
    <row r="249" spans="1:13" ht="15.45" x14ac:dyDescent="0.4">
      <c r="A249" s="64" t="s">
        <v>114</v>
      </c>
      <c r="B249" s="72">
        <v>8</v>
      </c>
      <c r="C249" s="71">
        <v>1</v>
      </c>
      <c r="D249" s="34">
        <v>1</v>
      </c>
      <c r="E249" s="34">
        <v>2</v>
      </c>
      <c r="F249" s="34">
        <v>45</v>
      </c>
      <c r="G249" s="73">
        <v>24</v>
      </c>
      <c r="H249" s="34">
        <f t="shared" si="4"/>
        <v>0.108</v>
      </c>
      <c r="K249" s="60">
        <f t="shared" si="5"/>
        <v>0</v>
      </c>
      <c r="M249" s="30" t="s">
        <v>42</v>
      </c>
    </row>
    <row r="250" spans="1:13" ht="15.45" x14ac:dyDescent="0.4">
      <c r="A250" s="64" t="s">
        <v>114</v>
      </c>
      <c r="B250" s="72">
        <v>8</v>
      </c>
      <c r="C250" s="71">
        <v>1</v>
      </c>
      <c r="D250" s="34">
        <v>2</v>
      </c>
      <c r="E250" s="34">
        <v>1</v>
      </c>
      <c r="F250" s="34">
        <v>45</v>
      </c>
      <c r="G250" s="73">
        <v>24</v>
      </c>
      <c r="H250" s="34">
        <f t="shared" si="4"/>
        <v>0.108</v>
      </c>
      <c r="K250" s="60">
        <f t="shared" si="5"/>
        <v>0</v>
      </c>
      <c r="M250" s="30" t="s">
        <v>42</v>
      </c>
    </row>
    <row r="251" spans="1:13" ht="15.45" x14ac:dyDescent="0.4">
      <c r="A251" s="64" t="s">
        <v>114</v>
      </c>
      <c r="B251" s="72">
        <v>8</v>
      </c>
      <c r="C251" s="71">
        <v>1</v>
      </c>
      <c r="D251" s="34">
        <v>2</v>
      </c>
      <c r="E251" s="34">
        <v>2</v>
      </c>
      <c r="F251" s="34">
        <v>45</v>
      </c>
      <c r="G251" s="73">
        <v>30</v>
      </c>
      <c r="H251" s="34">
        <f t="shared" si="4"/>
        <v>0.13500000000000001</v>
      </c>
      <c r="K251" s="60">
        <f t="shared" si="5"/>
        <v>0</v>
      </c>
      <c r="M251" s="30" t="s">
        <v>42</v>
      </c>
    </row>
    <row r="252" spans="1:13" ht="15.45" x14ac:dyDescent="0.4">
      <c r="A252" s="64" t="s">
        <v>114</v>
      </c>
      <c r="B252" s="72">
        <v>8</v>
      </c>
      <c r="C252" s="71">
        <v>1</v>
      </c>
      <c r="D252" s="34">
        <v>3</v>
      </c>
      <c r="E252" s="34">
        <v>1</v>
      </c>
      <c r="F252" s="34">
        <v>45</v>
      </c>
      <c r="G252" s="73">
        <v>28</v>
      </c>
      <c r="H252" s="34">
        <f t="shared" si="4"/>
        <v>0.126</v>
      </c>
      <c r="K252" s="60">
        <f t="shared" si="5"/>
        <v>0</v>
      </c>
      <c r="M252" s="30" t="s">
        <v>42</v>
      </c>
    </row>
    <row r="253" spans="1:13" ht="15.45" x14ac:dyDescent="0.4">
      <c r="A253" s="64" t="s">
        <v>114</v>
      </c>
      <c r="B253" s="72">
        <v>8</v>
      </c>
      <c r="C253" s="71">
        <v>1</v>
      </c>
      <c r="D253" s="34">
        <v>3</v>
      </c>
      <c r="E253" s="34">
        <v>2</v>
      </c>
      <c r="F253" s="34">
        <v>45</v>
      </c>
      <c r="G253" s="73">
        <v>28</v>
      </c>
      <c r="H253" s="34">
        <f t="shared" si="4"/>
        <v>0.126</v>
      </c>
      <c r="K253" s="60">
        <f t="shared" si="5"/>
        <v>0</v>
      </c>
      <c r="M253" s="30" t="s">
        <v>42</v>
      </c>
    </row>
    <row r="254" spans="1:13" ht="15.45" x14ac:dyDescent="0.4">
      <c r="A254" s="64" t="s">
        <v>114</v>
      </c>
      <c r="B254" s="72">
        <v>8</v>
      </c>
      <c r="C254" s="71">
        <v>1</v>
      </c>
      <c r="D254" s="34">
        <v>4</v>
      </c>
      <c r="E254" s="34">
        <v>1</v>
      </c>
      <c r="F254" s="34">
        <v>45</v>
      </c>
      <c r="G254" s="73">
        <v>26</v>
      </c>
      <c r="H254" s="34">
        <f t="shared" si="4"/>
        <v>0.11700000000000001</v>
      </c>
      <c r="K254" s="60">
        <f t="shared" si="5"/>
        <v>0</v>
      </c>
      <c r="M254" s="30" t="s">
        <v>42</v>
      </c>
    </row>
    <row r="255" spans="1:13" ht="15.45" x14ac:dyDescent="0.4">
      <c r="A255" s="64" t="s">
        <v>114</v>
      </c>
      <c r="B255" s="72">
        <v>8</v>
      </c>
      <c r="C255" s="71">
        <v>1</v>
      </c>
      <c r="D255" s="34">
        <v>4</v>
      </c>
      <c r="E255" s="34">
        <v>2</v>
      </c>
      <c r="F255" s="34">
        <v>45</v>
      </c>
      <c r="G255" s="73">
        <v>26</v>
      </c>
      <c r="H255" s="34">
        <f t="shared" si="4"/>
        <v>0.11700000000000001</v>
      </c>
      <c r="K255" s="60">
        <f t="shared" si="5"/>
        <v>0</v>
      </c>
      <c r="M255" s="30" t="s">
        <v>42</v>
      </c>
    </row>
    <row r="256" spans="1:13" ht="15.45" x14ac:dyDescent="0.4">
      <c r="A256" s="64" t="s">
        <v>114</v>
      </c>
      <c r="B256" s="72">
        <v>8</v>
      </c>
      <c r="C256" s="71">
        <v>1</v>
      </c>
      <c r="D256" s="34">
        <v>5</v>
      </c>
      <c r="E256" s="34">
        <v>1</v>
      </c>
      <c r="F256" s="34">
        <v>45</v>
      </c>
      <c r="G256" s="73">
        <v>30</v>
      </c>
      <c r="H256" s="34">
        <f t="shared" si="4"/>
        <v>0.13500000000000001</v>
      </c>
      <c r="K256" s="60">
        <f t="shared" si="5"/>
        <v>0</v>
      </c>
      <c r="M256" s="30" t="s">
        <v>42</v>
      </c>
    </row>
    <row r="257" spans="1:13" ht="15.45" x14ac:dyDescent="0.4">
      <c r="A257" s="64" t="s">
        <v>114</v>
      </c>
      <c r="B257" s="72">
        <v>8</v>
      </c>
      <c r="C257" s="71">
        <v>1</v>
      </c>
      <c r="D257" s="34">
        <v>5</v>
      </c>
      <c r="E257" s="34">
        <v>2</v>
      </c>
      <c r="F257" s="34">
        <v>45</v>
      </c>
      <c r="G257" s="73">
        <v>32</v>
      </c>
      <c r="H257" s="34">
        <f t="shared" ref="H257:H320" si="6">(F257*G257)/10000</f>
        <v>0.14399999999999999</v>
      </c>
      <c r="K257" s="60">
        <f t="shared" ref="K257:K320" si="7">I257/H257*10</f>
        <v>0</v>
      </c>
      <c r="M257" s="30" t="s">
        <v>42</v>
      </c>
    </row>
    <row r="258" spans="1:13" ht="15.45" x14ac:dyDescent="0.4">
      <c r="A258" s="64" t="s">
        <v>114</v>
      </c>
      <c r="B258" s="72">
        <v>8</v>
      </c>
      <c r="C258" s="71">
        <v>1</v>
      </c>
      <c r="D258" s="34">
        <v>6</v>
      </c>
      <c r="E258" s="34">
        <v>1</v>
      </c>
      <c r="F258" s="34">
        <v>45</v>
      </c>
      <c r="G258" s="73">
        <v>30</v>
      </c>
      <c r="H258" s="34">
        <f t="shared" si="6"/>
        <v>0.13500000000000001</v>
      </c>
      <c r="K258" s="60">
        <f t="shared" si="7"/>
        <v>0</v>
      </c>
      <c r="M258" s="30" t="s">
        <v>42</v>
      </c>
    </row>
    <row r="259" spans="1:13" ht="15.45" x14ac:dyDescent="0.4">
      <c r="A259" s="64" t="s">
        <v>114</v>
      </c>
      <c r="B259" s="72">
        <v>8</v>
      </c>
      <c r="C259" s="71">
        <v>1</v>
      </c>
      <c r="D259" s="34">
        <v>6</v>
      </c>
      <c r="E259" s="34">
        <v>2</v>
      </c>
      <c r="F259" s="34">
        <v>45</v>
      </c>
      <c r="G259" s="73">
        <v>32</v>
      </c>
      <c r="H259" s="34">
        <f t="shared" si="6"/>
        <v>0.14399999999999999</v>
      </c>
      <c r="K259" s="60">
        <f t="shared" si="7"/>
        <v>0</v>
      </c>
      <c r="M259" s="30" t="s">
        <v>42</v>
      </c>
    </row>
    <row r="260" spans="1:13" ht="15.45" x14ac:dyDescent="0.4">
      <c r="A260" s="64" t="s">
        <v>114</v>
      </c>
      <c r="B260" s="72">
        <v>8</v>
      </c>
      <c r="C260" s="71">
        <v>1</v>
      </c>
      <c r="D260" s="34">
        <v>7</v>
      </c>
      <c r="E260" s="34">
        <v>1</v>
      </c>
      <c r="F260" s="34">
        <v>45</v>
      </c>
      <c r="G260" s="73">
        <v>32</v>
      </c>
      <c r="H260" s="34">
        <f t="shared" si="6"/>
        <v>0.14399999999999999</v>
      </c>
      <c r="K260" s="60">
        <f t="shared" si="7"/>
        <v>0</v>
      </c>
      <c r="M260" s="30" t="s">
        <v>42</v>
      </c>
    </row>
    <row r="261" spans="1:13" ht="15.45" x14ac:dyDescent="0.4">
      <c r="A261" s="64" t="s">
        <v>114</v>
      </c>
      <c r="B261" s="72">
        <v>8</v>
      </c>
      <c r="C261" s="71">
        <v>1</v>
      </c>
      <c r="D261" s="34">
        <v>7</v>
      </c>
      <c r="E261" s="34">
        <v>2</v>
      </c>
      <c r="F261" s="34">
        <v>45</v>
      </c>
      <c r="G261" s="73">
        <v>28</v>
      </c>
      <c r="H261" s="34">
        <f t="shared" si="6"/>
        <v>0.126</v>
      </c>
      <c r="K261" s="60">
        <f t="shared" si="7"/>
        <v>0</v>
      </c>
      <c r="M261" s="30" t="s">
        <v>42</v>
      </c>
    </row>
    <row r="262" spans="1:13" ht="15.45" x14ac:dyDescent="0.4">
      <c r="A262" s="64" t="s">
        <v>114</v>
      </c>
      <c r="B262" s="72">
        <v>8</v>
      </c>
      <c r="C262" s="71">
        <v>1</v>
      </c>
      <c r="D262" s="34">
        <v>8</v>
      </c>
      <c r="E262" s="34">
        <v>1</v>
      </c>
      <c r="F262" s="34">
        <v>45</v>
      </c>
      <c r="G262" s="73">
        <v>26</v>
      </c>
      <c r="H262" s="34">
        <f t="shared" si="6"/>
        <v>0.11700000000000001</v>
      </c>
      <c r="K262" s="60">
        <f t="shared" si="7"/>
        <v>0</v>
      </c>
      <c r="M262" s="30" t="s">
        <v>42</v>
      </c>
    </row>
    <row r="263" spans="1:13" ht="15.45" x14ac:dyDescent="0.4">
      <c r="A263" s="64" t="s">
        <v>114</v>
      </c>
      <c r="B263" s="72">
        <v>8</v>
      </c>
      <c r="C263" s="71">
        <v>1</v>
      </c>
      <c r="D263" s="34">
        <v>8</v>
      </c>
      <c r="E263" s="34">
        <v>2</v>
      </c>
      <c r="F263" s="34">
        <v>45</v>
      </c>
      <c r="G263" s="73">
        <v>26</v>
      </c>
      <c r="H263" s="34">
        <f t="shared" si="6"/>
        <v>0.11700000000000001</v>
      </c>
      <c r="K263" s="60">
        <f t="shared" si="7"/>
        <v>0</v>
      </c>
      <c r="M263" s="30" t="s">
        <v>42</v>
      </c>
    </row>
    <row r="264" spans="1:13" ht="15.45" x14ac:dyDescent="0.4">
      <c r="A264" s="64" t="s">
        <v>114</v>
      </c>
      <c r="B264" s="72">
        <v>8</v>
      </c>
      <c r="C264" s="71">
        <v>1</v>
      </c>
      <c r="D264" s="34">
        <v>9</v>
      </c>
      <c r="E264" s="34">
        <v>1</v>
      </c>
      <c r="F264" s="34">
        <v>45</v>
      </c>
      <c r="G264" s="73">
        <v>30</v>
      </c>
      <c r="H264" s="34">
        <f t="shared" si="6"/>
        <v>0.13500000000000001</v>
      </c>
      <c r="K264" s="60">
        <f t="shared" si="7"/>
        <v>0</v>
      </c>
      <c r="M264" s="30" t="s">
        <v>42</v>
      </c>
    </row>
    <row r="265" spans="1:13" ht="15.45" x14ac:dyDescent="0.4">
      <c r="A265" s="64" t="s">
        <v>114</v>
      </c>
      <c r="B265" s="72">
        <v>8</v>
      </c>
      <c r="C265" s="71">
        <v>1</v>
      </c>
      <c r="D265" s="34">
        <v>9</v>
      </c>
      <c r="E265" s="34">
        <v>2</v>
      </c>
      <c r="F265" s="34">
        <v>45</v>
      </c>
      <c r="G265" s="73">
        <v>26</v>
      </c>
      <c r="H265" s="34">
        <f t="shared" si="6"/>
        <v>0.11700000000000001</v>
      </c>
      <c r="K265" s="60">
        <f t="shared" si="7"/>
        <v>0</v>
      </c>
      <c r="M265" s="30" t="s">
        <v>42</v>
      </c>
    </row>
    <row r="266" spans="1:13" ht="15.45" x14ac:dyDescent="0.4">
      <c r="A266" s="64" t="s">
        <v>114</v>
      </c>
      <c r="B266" s="72">
        <v>8</v>
      </c>
      <c r="C266" s="71">
        <v>1</v>
      </c>
      <c r="D266" s="34">
        <v>10</v>
      </c>
      <c r="E266" s="34">
        <v>1</v>
      </c>
      <c r="F266" s="34">
        <v>45</v>
      </c>
      <c r="G266" s="73">
        <v>30</v>
      </c>
      <c r="H266" s="34">
        <f t="shared" si="6"/>
        <v>0.13500000000000001</v>
      </c>
      <c r="K266" s="60">
        <f t="shared" si="7"/>
        <v>0</v>
      </c>
      <c r="M266" s="30" t="s">
        <v>42</v>
      </c>
    </row>
    <row r="267" spans="1:13" ht="15.45" x14ac:dyDescent="0.4">
      <c r="A267" s="64" t="s">
        <v>114</v>
      </c>
      <c r="B267" s="72">
        <v>8</v>
      </c>
      <c r="C267" s="71">
        <v>1</v>
      </c>
      <c r="D267" s="34">
        <v>10</v>
      </c>
      <c r="E267" s="34">
        <v>2</v>
      </c>
      <c r="F267" s="34">
        <v>45</v>
      </c>
      <c r="G267" s="73">
        <v>26</v>
      </c>
      <c r="H267" s="34">
        <f t="shared" si="6"/>
        <v>0.11700000000000001</v>
      </c>
      <c r="K267" s="60">
        <f t="shared" si="7"/>
        <v>0</v>
      </c>
      <c r="M267" s="30" t="s">
        <v>42</v>
      </c>
    </row>
    <row r="268" spans="1:13" ht="15.45" x14ac:dyDescent="0.4">
      <c r="A268" s="64" t="s">
        <v>114</v>
      </c>
      <c r="B268" s="72">
        <v>8</v>
      </c>
      <c r="C268" s="71">
        <v>2</v>
      </c>
      <c r="D268" s="34">
        <v>1</v>
      </c>
      <c r="E268" s="34">
        <v>1</v>
      </c>
      <c r="F268" s="34">
        <v>45</v>
      </c>
      <c r="G268" s="73">
        <v>30</v>
      </c>
      <c r="H268" s="34">
        <f t="shared" si="6"/>
        <v>0.13500000000000001</v>
      </c>
      <c r="K268" s="60">
        <f t="shared" si="7"/>
        <v>0</v>
      </c>
      <c r="M268" s="30" t="s">
        <v>42</v>
      </c>
    </row>
    <row r="269" spans="1:13" ht="15.45" x14ac:dyDescent="0.4">
      <c r="A269" s="64" t="s">
        <v>114</v>
      </c>
      <c r="B269" s="72">
        <v>8</v>
      </c>
      <c r="C269" s="71">
        <v>2</v>
      </c>
      <c r="D269" s="34">
        <v>1</v>
      </c>
      <c r="E269" s="34">
        <v>2</v>
      </c>
      <c r="F269" s="34">
        <v>45</v>
      </c>
      <c r="G269" s="73">
        <v>30</v>
      </c>
      <c r="H269" s="34">
        <f t="shared" si="6"/>
        <v>0.13500000000000001</v>
      </c>
      <c r="K269" s="60">
        <f t="shared" si="7"/>
        <v>0</v>
      </c>
      <c r="M269" s="30" t="s">
        <v>42</v>
      </c>
    </row>
    <row r="270" spans="1:13" ht="15.45" x14ac:dyDescent="0.4">
      <c r="A270" s="64" t="s">
        <v>114</v>
      </c>
      <c r="B270" s="72">
        <v>8</v>
      </c>
      <c r="C270" s="71">
        <v>2</v>
      </c>
      <c r="D270" s="34">
        <v>2</v>
      </c>
      <c r="E270" s="34">
        <v>1</v>
      </c>
      <c r="F270" s="34">
        <v>45</v>
      </c>
      <c r="G270" s="73">
        <v>28</v>
      </c>
      <c r="H270" s="34">
        <f t="shared" si="6"/>
        <v>0.126</v>
      </c>
      <c r="K270" s="60">
        <f t="shared" si="7"/>
        <v>0</v>
      </c>
      <c r="M270" s="30" t="s">
        <v>42</v>
      </c>
    </row>
    <row r="271" spans="1:13" ht="15.45" x14ac:dyDescent="0.4">
      <c r="A271" s="64" t="s">
        <v>114</v>
      </c>
      <c r="B271" s="72">
        <v>8</v>
      </c>
      <c r="C271" s="71">
        <v>2</v>
      </c>
      <c r="D271" s="34">
        <v>2</v>
      </c>
      <c r="E271" s="34">
        <v>2</v>
      </c>
      <c r="F271" s="34">
        <v>45</v>
      </c>
      <c r="G271" s="73">
        <v>30</v>
      </c>
      <c r="H271" s="34">
        <f t="shared" si="6"/>
        <v>0.13500000000000001</v>
      </c>
      <c r="K271" s="60">
        <f t="shared" si="7"/>
        <v>0</v>
      </c>
      <c r="M271" s="30" t="s">
        <v>42</v>
      </c>
    </row>
    <row r="272" spans="1:13" ht="15.45" x14ac:dyDescent="0.4">
      <c r="A272" s="64" t="s">
        <v>114</v>
      </c>
      <c r="B272" s="72">
        <v>8</v>
      </c>
      <c r="C272" s="71">
        <v>2</v>
      </c>
      <c r="D272" s="34">
        <v>3</v>
      </c>
      <c r="E272" s="34">
        <v>1</v>
      </c>
      <c r="F272" s="34">
        <v>45</v>
      </c>
      <c r="G272" s="73">
        <v>32</v>
      </c>
      <c r="H272" s="34">
        <f t="shared" si="6"/>
        <v>0.14399999999999999</v>
      </c>
      <c r="K272" s="60">
        <f t="shared" si="7"/>
        <v>0</v>
      </c>
      <c r="M272" s="30" t="s">
        <v>42</v>
      </c>
    </row>
    <row r="273" spans="1:13" ht="15.45" x14ac:dyDescent="0.4">
      <c r="A273" s="64" t="s">
        <v>114</v>
      </c>
      <c r="B273" s="72">
        <v>8</v>
      </c>
      <c r="C273" s="71">
        <v>2</v>
      </c>
      <c r="D273" s="34">
        <v>3</v>
      </c>
      <c r="E273" s="34">
        <v>2</v>
      </c>
      <c r="F273" s="34">
        <v>45</v>
      </c>
      <c r="G273" s="73">
        <v>28</v>
      </c>
      <c r="H273" s="34">
        <f t="shared" si="6"/>
        <v>0.126</v>
      </c>
      <c r="K273" s="60">
        <f t="shared" si="7"/>
        <v>0</v>
      </c>
      <c r="M273" s="30" t="s">
        <v>42</v>
      </c>
    </row>
    <row r="274" spans="1:13" ht="15.45" x14ac:dyDescent="0.4">
      <c r="A274" s="64" t="s">
        <v>114</v>
      </c>
      <c r="B274" s="72">
        <v>8</v>
      </c>
      <c r="C274" s="71">
        <v>2</v>
      </c>
      <c r="D274" s="34">
        <v>4</v>
      </c>
      <c r="E274" s="34">
        <v>1</v>
      </c>
      <c r="F274" s="34">
        <v>45</v>
      </c>
      <c r="G274" s="73">
        <v>22</v>
      </c>
      <c r="H274" s="34">
        <f t="shared" si="6"/>
        <v>9.9000000000000005E-2</v>
      </c>
      <c r="K274" s="60">
        <f t="shared" si="7"/>
        <v>0</v>
      </c>
      <c r="M274" s="30" t="s">
        <v>42</v>
      </c>
    </row>
    <row r="275" spans="1:13" ht="15.45" x14ac:dyDescent="0.4">
      <c r="A275" s="64" t="s">
        <v>114</v>
      </c>
      <c r="B275" s="72">
        <v>8</v>
      </c>
      <c r="C275" s="71">
        <v>2</v>
      </c>
      <c r="D275" s="34">
        <v>4</v>
      </c>
      <c r="E275" s="34">
        <v>2</v>
      </c>
      <c r="F275" s="34">
        <v>45</v>
      </c>
      <c r="G275" s="73">
        <v>30</v>
      </c>
      <c r="H275" s="34">
        <f t="shared" si="6"/>
        <v>0.13500000000000001</v>
      </c>
      <c r="K275" s="60">
        <f t="shared" si="7"/>
        <v>0</v>
      </c>
      <c r="M275" s="30" t="s">
        <v>42</v>
      </c>
    </row>
    <row r="276" spans="1:13" ht="15.45" x14ac:dyDescent="0.4">
      <c r="A276" s="64" t="s">
        <v>114</v>
      </c>
      <c r="B276" s="72">
        <v>8</v>
      </c>
      <c r="C276" s="71">
        <v>2</v>
      </c>
      <c r="D276" s="34">
        <v>5</v>
      </c>
      <c r="E276" s="34">
        <v>1</v>
      </c>
      <c r="F276" s="34">
        <v>45</v>
      </c>
      <c r="G276" s="73">
        <v>24</v>
      </c>
      <c r="H276" s="34">
        <f t="shared" si="6"/>
        <v>0.108</v>
      </c>
      <c r="K276" s="60">
        <f t="shared" si="7"/>
        <v>0</v>
      </c>
      <c r="M276" s="30" t="s">
        <v>42</v>
      </c>
    </row>
    <row r="277" spans="1:13" ht="15.45" x14ac:dyDescent="0.4">
      <c r="A277" s="64" t="s">
        <v>114</v>
      </c>
      <c r="B277" s="72">
        <v>8</v>
      </c>
      <c r="C277" s="71">
        <v>2</v>
      </c>
      <c r="D277" s="34">
        <v>5</v>
      </c>
      <c r="E277" s="34">
        <v>2</v>
      </c>
      <c r="F277" s="34">
        <v>45</v>
      </c>
      <c r="G277" s="73">
        <v>26</v>
      </c>
      <c r="H277" s="34">
        <f t="shared" si="6"/>
        <v>0.11700000000000001</v>
      </c>
      <c r="K277" s="60">
        <f t="shared" si="7"/>
        <v>0</v>
      </c>
      <c r="M277" s="30" t="s">
        <v>42</v>
      </c>
    </row>
    <row r="278" spans="1:13" ht="15.45" x14ac:dyDescent="0.4">
      <c r="A278" s="64" t="s">
        <v>114</v>
      </c>
      <c r="B278" s="72">
        <v>8</v>
      </c>
      <c r="C278" s="71">
        <v>2</v>
      </c>
      <c r="D278" s="34">
        <v>6</v>
      </c>
      <c r="E278" s="34">
        <v>1</v>
      </c>
      <c r="F278" s="34">
        <v>45</v>
      </c>
      <c r="G278" s="73">
        <v>30</v>
      </c>
      <c r="H278" s="34">
        <f t="shared" si="6"/>
        <v>0.13500000000000001</v>
      </c>
      <c r="K278" s="60">
        <f t="shared" si="7"/>
        <v>0</v>
      </c>
      <c r="M278" s="30" t="s">
        <v>42</v>
      </c>
    </row>
    <row r="279" spans="1:13" ht="15.45" x14ac:dyDescent="0.4">
      <c r="A279" s="64" t="s">
        <v>114</v>
      </c>
      <c r="B279" s="72">
        <v>8</v>
      </c>
      <c r="C279" s="71">
        <v>2</v>
      </c>
      <c r="D279" s="34">
        <v>6</v>
      </c>
      <c r="E279" s="34">
        <v>2</v>
      </c>
      <c r="F279" s="34">
        <v>45</v>
      </c>
      <c r="G279" s="73">
        <v>26</v>
      </c>
      <c r="H279" s="34">
        <f t="shared" si="6"/>
        <v>0.11700000000000001</v>
      </c>
      <c r="K279" s="60">
        <f t="shared" si="7"/>
        <v>0</v>
      </c>
      <c r="M279" s="30" t="s">
        <v>42</v>
      </c>
    </row>
    <row r="280" spans="1:13" ht="15.45" x14ac:dyDescent="0.4">
      <c r="A280" s="64" t="s">
        <v>114</v>
      </c>
      <c r="B280" s="72">
        <v>8</v>
      </c>
      <c r="C280" s="71">
        <v>2</v>
      </c>
      <c r="D280" s="34">
        <v>7</v>
      </c>
      <c r="E280" s="34">
        <v>1</v>
      </c>
      <c r="F280" s="34">
        <v>45</v>
      </c>
      <c r="G280" s="73">
        <v>28</v>
      </c>
      <c r="H280" s="34">
        <f t="shared" si="6"/>
        <v>0.126</v>
      </c>
      <c r="K280" s="60">
        <f t="shared" si="7"/>
        <v>0</v>
      </c>
      <c r="M280" s="30" t="s">
        <v>42</v>
      </c>
    </row>
    <row r="281" spans="1:13" ht="15.45" x14ac:dyDescent="0.4">
      <c r="A281" s="64" t="s">
        <v>114</v>
      </c>
      <c r="B281" s="72">
        <v>8</v>
      </c>
      <c r="C281" s="71">
        <v>2</v>
      </c>
      <c r="D281" s="34">
        <v>7</v>
      </c>
      <c r="E281" s="34">
        <v>2</v>
      </c>
      <c r="F281" s="34">
        <v>45</v>
      </c>
      <c r="G281" s="73">
        <v>26</v>
      </c>
      <c r="H281" s="34">
        <f t="shared" si="6"/>
        <v>0.11700000000000001</v>
      </c>
      <c r="K281" s="60">
        <f t="shared" si="7"/>
        <v>0</v>
      </c>
      <c r="M281" s="30" t="s">
        <v>42</v>
      </c>
    </row>
    <row r="282" spans="1:13" ht="15.45" x14ac:dyDescent="0.4">
      <c r="A282" s="64" t="s">
        <v>114</v>
      </c>
      <c r="B282" s="72">
        <v>8</v>
      </c>
      <c r="C282" s="71">
        <v>2</v>
      </c>
      <c r="D282" s="34">
        <v>8</v>
      </c>
      <c r="E282" s="34">
        <v>1</v>
      </c>
      <c r="F282" s="34">
        <v>45</v>
      </c>
      <c r="G282" s="73">
        <v>24</v>
      </c>
      <c r="H282" s="34">
        <f t="shared" si="6"/>
        <v>0.108</v>
      </c>
      <c r="K282" s="60">
        <f t="shared" si="7"/>
        <v>0</v>
      </c>
      <c r="M282" s="30" t="s">
        <v>42</v>
      </c>
    </row>
    <row r="283" spans="1:13" ht="15.45" x14ac:dyDescent="0.4">
      <c r="A283" s="64" t="s">
        <v>114</v>
      </c>
      <c r="B283" s="72">
        <v>8</v>
      </c>
      <c r="C283" s="71">
        <v>2</v>
      </c>
      <c r="D283" s="34">
        <v>8</v>
      </c>
      <c r="E283" s="34">
        <v>2</v>
      </c>
      <c r="F283" s="34">
        <v>45</v>
      </c>
      <c r="G283" s="73">
        <v>30</v>
      </c>
      <c r="H283" s="34">
        <f t="shared" si="6"/>
        <v>0.13500000000000001</v>
      </c>
      <c r="K283" s="60">
        <f t="shared" si="7"/>
        <v>0</v>
      </c>
      <c r="M283" s="30" t="s">
        <v>42</v>
      </c>
    </row>
    <row r="284" spans="1:13" ht="15.45" x14ac:dyDescent="0.4">
      <c r="A284" s="64" t="s">
        <v>114</v>
      </c>
      <c r="B284" s="72">
        <v>8</v>
      </c>
      <c r="C284" s="71">
        <v>2</v>
      </c>
      <c r="D284" s="34">
        <v>9</v>
      </c>
      <c r="E284" s="34">
        <v>1</v>
      </c>
      <c r="F284" s="34">
        <v>45</v>
      </c>
      <c r="G284" s="73">
        <v>32</v>
      </c>
      <c r="H284" s="34">
        <f t="shared" si="6"/>
        <v>0.14399999999999999</v>
      </c>
      <c r="K284" s="60">
        <f t="shared" si="7"/>
        <v>0</v>
      </c>
      <c r="M284" s="30" t="s">
        <v>42</v>
      </c>
    </row>
    <row r="285" spans="1:13" ht="15.45" x14ac:dyDescent="0.4">
      <c r="A285" s="64" t="s">
        <v>114</v>
      </c>
      <c r="B285" s="72">
        <v>8</v>
      </c>
      <c r="C285" s="71">
        <v>2</v>
      </c>
      <c r="D285" s="34">
        <v>9</v>
      </c>
      <c r="E285" s="34">
        <v>2</v>
      </c>
      <c r="F285" s="34">
        <v>45</v>
      </c>
      <c r="G285" s="73">
        <v>32</v>
      </c>
      <c r="H285" s="34">
        <f t="shared" si="6"/>
        <v>0.14399999999999999</v>
      </c>
      <c r="K285" s="60">
        <f t="shared" si="7"/>
        <v>0</v>
      </c>
      <c r="M285" s="30" t="s">
        <v>42</v>
      </c>
    </row>
    <row r="286" spans="1:13" ht="15.45" x14ac:dyDescent="0.4">
      <c r="A286" s="64" t="s">
        <v>114</v>
      </c>
      <c r="B286" s="72">
        <v>8</v>
      </c>
      <c r="C286" s="71">
        <v>2</v>
      </c>
      <c r="D286" s="34">
        <v>10</v>
      </c>
      <c r="E286" s="34">
        <v>1</v>
      </c>
      <c r="F286" s="34">
        <v>45</v>
      </c>
      <c r="G286" s="73">
        <v>30</v>
      </c>
      <c r="H286" s="34">
        <f t="shared" si="6"/>
        <v>0.13500000000000001</v>
      </c>
      <c r="K286" s="60">
        <f t="shared" si="7"/>
        <v>0</v>
      </c>
      <c r="M286" s="30" t="s">
        <v>42</v>
      </c>
    </row>
    <row r="287" spans="1:13" ht="15.45" x14ac:dyDescent="0.4">
      <c r="A287" s="64" t="s">
        <v>114</v>
      </c>
      <c r="B287" s="72">
        <v>8</v>
      </c>
      <c r="C287" s="71">
        <v>2</v>
      </c>
      <c r="D287" s="34">
        <v>10</v>
      </c>
      <c r="E287" s="34">
        <v>2</v>
      </c>
      <c r="F287" s="34">
        <v>45</v>
      </c>
      <c r="G287" s="73">
        <v>26</v>
      </c>
      <c r="H287" s="34">
        <f t="shared" si="6"/>
        <v>0.11700000000000001</v>
      </c>
      <c r="K287" s="60">
        <f t="shared" si="7"/>
        <v>0</v>
      </c>
      <c r="M287" s="30" t="s">
        <v>42</v>
      </c>
    </row>
    <row r="288" spans="1:13" ht="15.45" x14ac:dyDescent="0.4">
      <c r="A288" s="64" t="s">
        <v>114</v>
      </c>
      <c r="B288" s="72">
        <v>8</v>
      </c>
      <c r="C288" s="71">
        <v>3</v>
      </c>
      <c r="D288" s="34">
        <v>1</v>
      </c>
      <c r="E288" s="34">
        <v>1</v>
      </c>
      <c r="F288" s="34">
        <v>45</v>
      </c>
      <c r="G288" s="73">
        <v>30</v>
      </c>
      <c r="H288" s="34">
        <f t="shared" si="6"/>
        <v>0.13500000000000001</v>
      </c>
      <c r="K288" s="60">
        <f t="shared" si="7"/>
        <v>0</v>
      </c>
      <c r="M288" s="30" t="s">
        <v>42</v>
      </c>
    </row>
    <row r="289" spans="1:13" ht="15.45" x14ac:dyDescent="0.4">
      <c r="A289" s="64" t="s">
        <v>114</v>
      </c>
      <c r="B289" s="72">
        <v>8</v>
      </c>
      <c r="C289" s="71">
        <v>3</v>
      </c>
      <c r="D289" s="34">
        <v>1</v>
      </c>
      <c r="E289" s="34">
        <v>2</v>
      </c>
      <c r="F289" s="34">
        <v>45</v>
      </c>
      <c r="G289" s="73">
        <v>30</v>
      </c>
      <c r="H289" s="34">
        <f t="shared" si="6"/>
        <v>0.13500000000000001</v>
      </c>
      <c r="K289" s="60">
        <f t="shared" si="7"/>
        <v>0</v>
      </c>
      <c r="M289" s="30" t="s">
        <v>42</v>
      </c>
    </row>
    <row r="290" spans="1:13" ht="15.45" x14ac:dyDescent="0.4">
      <c r="A290" s="64" t="s">
        <v>114</v>
      </c>
      <c r="B290" s="72">
        <v>8</v>
      </c>
      <c r="C290" s="71">
        <v>3</v>
      </c>
      <c r="D290" s="34">
        <v>2</v>
      </c>
      <c r="E290" s="34">
        <v>1</v>
      </c>
      <c r="F290" s="34">
        <v>45</v>
      </c>
      <c r="G290" s="73">
        <v>30</v>
      </c>
      <c r="H290" s="34">
        <f t="shared" si="6"/>
        <v>0.13500000000000001</v>
      </c>
      <c r="K290" s="60">
        <f t="shared" si="7"/>
        <v>0</v>
      </c>
      <c r="M290" s="30" t="s">
        <v>42</v>
      </c>
    </row>
    <row r="291" spans="1:13" ht="15.45" x14ac:dyDescent="0.4">
      <c r="A291" s="64" t="s">
        <v>114</v>
      </c>
      <c r="B291" s="72">
        <v>8</v>
      </c>
      <c r="C291" s="71">
        <v>3</v>
      </c>
      <c r="D291" s="34">
        <v>2</v>
      </c>
      <c r="E291" s="34">
        <v>2</v>
      </c>
      <c r="F291" s="34">
        <v>45</v>
      </c>
      <c r="G291" s="73">
        <v>30</v>
      </c>
      <c r="H291" s="34">
        <f t="shared" si="6"/>
        <v>0.13500000000000001</v>
      </c>
      <c r="K291" s="60">
        <f t="shared" si="7"/>
        <v>0</v>
      </c>
      <c r="M291" s="30" t="s">
        <v>42</v>
      </c>
    </row>
    <row r="292" spans="1:13" ht="15.45" x14ac:dyDescent="0.4">
      <c r="A292" s="64" t="s">
        <v>114</v>
      </c>
      <c r="B292" s="72">
        <v>8</v>
      </c>
      <c r="C292" s="71">
        <v>3</v>
      </c>
      <c r="D292" s="34">
        <v>3</v>
      </c>
      <c r="E292" s="34">
        <v>1</v>
      </c>
      <c r="F292" s="34">
        <v>45</v>
      </c>
      <c r="G292" s="73">
        <v>26</v>
      </c>
      <c r="H292" s="34">
        <f t="shared" si="6"/>
        <v>0.11700000000000001</v>
      </c>
      <c r="K292" s="60">
        <f t="shared" si="7"/>
        <v>0</v>
      </c>
      <c r="M292" s="30" t="s">
        <v>42</v>
      </c>
    </row>
    <row r="293" spans="1:13" ht="15.45" x14ac:dyDescent="0.4">
      <c r="A293" s="64" t="s">
        <v>114</v>
      </c>
      <c r="B293" s="72">
        <v>8</v>
      </c>
      <c r="C293" s="71">
        <v>3</v>
      </c>
      <c r="D293" s="34">
        <v>3</v>
      </c>
      <c r="E293" s="34">
        <v>2</v>
      </c>
      <c r="F293" s="34">
        <v>45</v>
      </c>
      <c r="G293" s="73">
        <v>28</v>
      </c>
      <c r="H293" s="34">
        <f t="shared" si="6"/>
        <v>0.126</v>
      </c>
      <c r="K293" s="60">
        <f t="shared" si="7"/>
        <v>0</v>
      </c>
      <c r="M293" s="30" t="s">
        <v>42</v>
      </c>
    </row>
    <row r="294" spans="1:13" ht="15.45" x14ac:dyDescent="0.4">
      <c r="A294" s="64" t="s">
        <v>114</v>
      </c>
      <c r="B294" s="72">
        <v>8</v>
      </c>
      <c r="C294" s="71">
        <v>3</v>
      </c>
      <c r="D294" s="34">
        <v>4</v>
      </c>
      <c r="E294" s="34">
        <v>1</v>
      </c>
      <c r="F294" s="34">
        <v>45</v>
      </c>
      <c r="G294" s="73">
        <v>26</v>
      </c>
      <c r="H294" s="34">
        <f t="shared" si="6"/>
        <v>0.11700000000000001</v>
      </c>
      <c r="K294" s="60">
        <f t="shared" si="7"/>
        <v>0</v>
      </c>
      <c r="M294" s="30" t="s">
        <v>42</v>
      </c>
    </row>
    <row r="295" spans="1:13" ht="15.45" x14ac:dyDescent="0.4">
      <c r="A295" s="64" t="s">
        <v>114</v>
      </c>
      <c r="B295" s="72">
        <v>8</v>
      </c>
      <c r="C295" s="71">
        <v>3</v>
      </c>
      <c r="D295" s="34">
        <v>4</v>
      </c>
      <c r="E295" s="34">
        <v>2</v>
      </c>
      <c r="F295" s="34">
        <v>45</v>
      </c>
      <c r="G295" s="73">
        <v>30</v>
      </c>
      <c r="H295" s="34">
        <f t="shared" si="6"/>
        <v>0.13500000000000001</v>
      </c>
      <c r="K295" s="60">
        <f t="shared" si="7"/>
        <v>0</v>
      </c>
      <c r="M295" s="30" t="s">
        <v>42</v>
      </c>
    </row>
    <row r="296" spans="1:13" ht="15.45" x14ac:dyDescent="0.4">
      <c r="A296" s="64" t="s">
        <v>114</v>
      </c>
      <c r="B296" s="72">
        <v>8</v>
      </c>
      <c r="C296" s="71">
        <v>3</v>
      </c>
      <c r="D296" s="34">
        <v>5</v>
      </c>
      <c r="E296" s="34">
        <v>1</v>
      </c>
      <c r="F296" s="34">
        <v>45</v>
      </c>
      <c r="G296" s="73">
        <v>30</v>
      </c>
      <c r="H296" s="34">
        <f t="shared" si="6"/>
        <v>0.13500000000000001</v>
      </c>
      <c r="K296" s="60">
        <f t="shared" si="7"/>
        <v>0</v>
      </c>
      <c r="M296" s="30" t="s">
        <v>42</v>
      </c>
    </row>
    <row r="297" spans="1:13" ht="15.45" x14ac:dyDescent="0.4">
      <c r="A297" s="64" t="s">
        <v>114</v>
      </c>
      <c r="B297" s="72">
        <v>8</v>
      </c>
      <c r="C297" s="71">
        <v>3</v>
      </c>
      <c r="D297" s="34">
        <v>5</v>
      </c>
      <c r="E297" s="34">
        <v>2</v>
      </c>
      <c r="F297" s="34">
        <v>45</v>
      </c>
      <c r="G297" s="73">
        <v>28</v>
      </c>
      <c r="H297" s="34">
        <f t="shared" si="6"/>
        <v>0.126</v>
      </c>
      <c r="K297" s="60">
        <f t="shared" si="7"/>
        <v>0</v>
      </c>
      <c r="M297" s="30" t="s">
        <v>42</v>
      </c>
    </row>
    <row r="298" spans="1:13" ht="15.45" x14ac:dyDescent="0.4">
      <c r="A298" s="64" t="s">
        <v>114</v>
      </c>
      <c r="B298" s="72">
        <v>8</v>
      </c>
      <c r="C298" s="71">
        <v>3</v>
      </c>
      <c r="D298" s="34">
        <v>6</v>
      </c>
      <c r="E298" s="34">
        <v>1</v>
      </c>
      <c r="F298" s="34">
        <v>45</v>
      </c>
      <c r="G298" s="73">
        <v>30</v>
      </c>
      <c r="H298" s="34">
        <f t="shared" si="6"/>
        <v>0.13500000000000001</v>
      </c>
      <c r="K298" s="60">
        <f t="shared" si="7"/>
        <v>0</v>
      </c>
      <c r="M298" s="30" t="s">
        <v>42</v>
      </c>
    </row>
    <row r="299" spans="1:13" ht="15.45" x14ac:dyDescent="0.4">
      <c r="A299" s="64" t="s">
        <v>114</v>
      </c>
      <c r="B299" s="72">
        <v>8</v>
      </c>
      <c r="C299" s="71">
        <v>3</v>
      </c>
      <c r="D299" s="34">
        <v>6</v>
      </c>
      <c r="E299" s="34">
        <v>2</v>
      </c>
      <c r="F299" s="34">
        <v>45</v>
      </c>
      <c r="G299" s="73">
        <v>32</v>
      </c>
      <c r="H299" s="34">
        <f t="shared" si="6"/>
        <v>0.14399999999999999</v>
      </c>
      <c r="K299" s="60">
        <f t="shared" si="7"/>
        <v>0</v>
      </c>
      <c r="M299" s="30" t="s">
        <v>42</v>
      </c>
    </row>
    <row r="300" spans="1:13" ht="15.45" x14ac:dyDescent="0.4">
      <c r="A300" s="64" t="s">
        <v>114</v>
      </c>
      <c r="B300" s="72">
        <v>8</v>
      </c>
      <c r="C300" s="71">
        <v>3</v>
      </c>
      <c r="D300" s="34">
        <v>7</v>
      </c>
      <c r="E300" s="34">
        <v>1</v>
      </c>
      <c r="F300" s="34">
        <v>45</v>
      </c>
      <c r="G300" s="73">
        <v>32</v>
      </c>
      <c r="H300" s="34">
        <f t="shared" si="6"/>
        <v>0.14399999999999999</v>
      </c>
      <c r="K300" s="60">
        <f t="shared" si="7"/>
        <v>0</v>
      </c>
      <c r="M300" s="30" t="s">
        <v>42</v>
      </c>
    </row>
    <row r="301" spans="1:13" ht="15.45" x14ac:dyDescent="0.4">
      <c r="A301" s="64" t="s">
        <v>114</v>
      </c>
      <c r="B301" s="72">
        <v>8</v>
      </c>
      <c r="C301" s="71">
        <v>3</v>
      </c>
      <c r="D301" s="34">
        <v>7</v>
      </c>
      <c r="E301" s="34">
        <v>2</v>
      </c>
      <c r="F301" s="34">
        <v>45</v>
      </c>
      <c r="G301" s="73">
        <v>32</v>
      </c>
      <c r="H301" s="34">
        <f t="shared" si="6"/>
        <v>0.14399999999999999</v>
      </c>
      <c r="K301" s="60">
        <f t="shared" si="7"/>
        <v>0</v>
      </c>
      <c r="M301" s="30" t="s">
        <v>42</v>
      </c>
    </row>
    <row r="302" spans="1:13" ht="15.45" x14ac:dyDescent="0.4">
      <c r="A302" s="64" t="s">
        <v>114</v>
      </c>
      <c r="B302" s="72">
        <v>8</v>
      </c>
      <c r="C302" s="71">
        <v>3</v>
      </c>
      <c r="D302" s="34">
        <v>8</v>
      </c>
      <c r="E302" s="34">
        <v>1</v>
      </c>
      <c r="F302" s="34">
        <v>45</v>
      </c>
      <c r="G302" s="73">
        <v>30</v>
      </c>
      <c r="H302" s="34">
        <f t="shared" si="6"/>
        <v>0.13500000000000001</v>
      </c>
      <c r="K302" s="60">
        <f t="shared" si="7"/>
        <v>0</v>
      </c>
      <c r="M302" s="30" t="s">
        <v>42</v>
      </c>
    </row>
    <row r="303" spans="1:13" ht="15.45" x14ac:dyDescent="0.4">
      <c r="A303" s="64" t="s">
        <v>114</v>
      </c>
      <c r="B303" s="72">
        <v>8</v>
      </c>
      <c r="C303" s="71">
        <v>3</v>
      </c>
      <c r="D303" s="34">
        <v>8</v>
      </c>
      <c r="E303" s="34">
        <v>2</v>
      </c>
      <c r="F303" s="34">
        <v>45</v>
      </c>
      <c r="G303" s="73">
        <v>30</v>
      </c>
      <c r="H303" s="34">
        <f t="shared" si="6"/>
        <v>0.13500000000000001</v>
      </c>
      <c r="K303" s="60">
        <f t="shared" si="7"/>
        <v>0</v>
      </c>
      <c r="M303" s="30" t="s">
        <v>42</v>
      </c>
    </row>
    <row r="304" spans="1:13" ht="15.45" x14ac:dyDescent="0.4">
      <c r="A304" s="64" t="s">
        <v>114</v>
      </c>
      <c r="B304" s="72">
        <v>8</v>
      </c>
      <c r="C304" s="71">
        <v>3</v>
      </c>
      <c r="D304" s="34">
        <v>9</v>
      </c>
      <c r="E304" s="34">
        <v>1</v>
      </c>
      <c r="F304" s="34">
        <v>45</v>
      </c>
      <c r="G304" s="73">
        <v>28</v>
      </c>
      <c r="H304" s="34">
        <f t="shared" si="6"/>
        <v>0.126</v>
      </c>
      <c r="K304" s="60">
        <f t="shared" si="7"/>
        <v>0</v>
      </c>
      <c r="M304" s="30" t="s">
        <v>42</v>
      </c>
    </row>
    <row r="305" spans="1:13" ht="15.45" x14ac:dyDescent="0.4">
      <c r="A305" s="64" t="s">
        <v>114</v>
      </c>
      <c r="B305" s="72">
        <v>8</v>
      </c>
      <c r="C305" s="71">
        <v>3</v>
      </c>
      <c r="D305" s="34">
        <v>9</v>
      </c>
      <c r="E305" s="34">
        <v>2</v>
      </c>
      <c r="F305" s="34">
        <v>45</v>
      </c>
      <c r="G305" s="73">
        <v>26</v>
      </c>
      <c r="H305" s="34">
        <f t="shared" si="6"/>
        <v>0.11700000000000001</v>
      </c>
      <c r="K305" s="60">
        <f t="shared" si="7"/>
        <v>0</v>
      </c>
      <c r="M305" s="30" t="s">
        <v>42</v>
      </c>
    </row>
    <row r="306" spans="1:13" ht="15.45" x14ac:dyDescent="0.4">
      <c r="A306" s="64" t="s">
        <v>114</v>
      </c>
      <c r="B306" s="72">
        <v>8</v>
      </c>
      <c r="C306" s="71">
        <v>3</v>
      </c>
      <c r="D306" s="34">
        <v>10</v>
      </c>
      <c r="E306" s="34">
        <v>1</v>
      </c>
      <c r="F306" s="34">
        <v>45</v>
      </c>
      <c r="G306" s="73">
        <v>28</v>
      </c>
      <c r="H306" s="34">
        <f t="shared" si="6"/>
        <v>0.126</v>
      </c>
      <c r="K306" s="60">
        <f t="shared" si="7"/>
        <v>0</v>
      </c>
      <c r="M306" s="30" t="s">
        <v>42</v>
      </c>
    </row>
    <row r="307" spans="1:13" ht="15.45" x14ac:dyDescent="0.4">
      <c r="A307" s="64" t="s">
        <v>114</v>
      </c>
      <c r="B307" s="72">
        <v>8</v>
      </c>
      <c r="C307" s="71">
        <v>3</v>
      </c>
      <c r="D307" s="34">
        <v>10</v>
      </c>
      <c r="E307" s="34">
        <v>2</v>
      </c>
      <c r="F307" s="34">
        <v>45</v>
      </c>
      <c r="G307" s="73">
        <v>34</v>
      </c>
      <c r="H307" s="34">
        <f t="shared" si="6"/>
        <v>0.153</v>
      </c>
      <c r="K307" s="60">
        <f t="shared" si="7"/>
        <v>0</v>
      </c>
      <c r="M307" s="30" t="s">
        <v>42</v>
      </c>
    </row>
    <row r="308" spans="1:13" ht="15.45" x14ac:dyDescent="0.4">
      <c r="A308" s="64" t="s">
        <v>115</v>
      </c>
      <c r="B308" s="72">
        <v>10</v>
      </c>
      <c r="C308" s="71">
        <v>1</v>
      </c>
      <c r="D308" s="34">
        <v>1</v>
      </c>
      <c r="E308" s="34">
        <v>1</v>
      </c>
      <c r="F308" s="34">
        <v>45</v>
      </c>
      <c r="G308" s="73">
        <v>26</v>
      </c>
      <c r="H308" s="34">
        <f t="shared" si="6"/>
        <v>0.11700000000000001</v>
      </c>
      <c r="K308" s="60">
        <f t="shared" si="7"/>
        <v>0</v>
      </c>
      <c r="M308" s="30" t="s">
        <v>42</v>
      </c>
    </row>
    <row r="309" spans="1:13" ht="15.45" x14ac:dyDescent="0.4">
      <c r="A309" s="64" t="s">
        <v>115</v>
      </c>
      <c r="B309" s="72">
        <v>10</v>
      </c>
      <c r="C309" s="71">
        <v>1</v>
      </c>
      <c r="D309" s="34">
        <v>1</v>
      </c>
      <c r="E309" s="34">
        <v>2</v>
      </c>
      <c r="F309" s="34">
        <v>45</v>
      </c>
      <c r="G309" s="73">
        <v>26</v>
      </c>
      <c r="H309" s="34">
        <f t="shared" si="6"/>
        <v>0.11700000000000001</v>
      </c>
      <c r="K309" s="60">
        <f t="shared" si="7"/>
        <v>0</v>
      </c>
      <c r="M309" s="30" t="s">
        <v>42</v>
      </c>
    </row>
    <row r="310" spans="1:13" ht="15.45" x14ac:dyDescent="0.4">
      <c r="A310" s="64" t="s">
        <v>115</v>
      </c>
      <c r="B310" s="72">
        <v>10</v>
      </c>
      <c r="C310" s="71">
        <v>1</v>
      </c>
      <c r="D310" s="34">
        <v>2</v>
      </c>
      <c r="E310" s="34">
        <v>1</v>
      </c>
      <c r="F310" s="34">
        <v>45</v>
      </c>
      <c r="G310" s="73">
        <v>30</v>
      </c>
      <c r="H310" s="34">
        <f t="shared" si="6"/>
        <v>0.13500000000000001</v>
      </c>
      <c r="K310" s="60">
        <f t="shared" si="7"/>
        <v>0</v>
      </c>
      <c r="M310" s="30" t="s">
        <v>42</v>
      </c>
    </row>
    <row r="311" spans="1:13" ht="15.45" x14ac:dyDescent="0.4">
      <c r="A311" s="64" t="s">
        <v>115</v>
      </c>
      <c r="B311" s="72">
        <v>10</v>
      </c>
      <c r="C311" s="71">
        <v>1</v>
      </c>
      <c r="D311" s="34">
        <v>2</v>
      </c>
      <c r="E311" s="34">
        <v>2</v>
      </c>
      <c r="F311" s="34">
        <v>45</v>
      </c>
      <c r="G311" s="73">
        <v>32</v>
      </c>
      <c r="H311" s="34">
        <f t="shared" si="6"/>
        <v>0.14399999999999999</v>
      </c>
      <c r="K311" s="60">
        <f t="shared" si="7"/>
        <v>0</v>
      </c>
      <c r="M311" s="30" t="s">
        <v>42</v>
      </c>
    </row>
    <row r="312" spans="1:13" ht="15.45" x14ac:dyDescent="0.4">
      <c r="A312" s="64" t="s">
        <v>115</v>
      </c>
      <c r="B312" s="72">
        <v>10</v>
      </c>
      <c r="C312" s="71">
        <v>1</v>
      </c>
      <c r="D312" s="34">
        <v>3</v>
      </c>
      <c r="E312" s="34">
        <v>1</v>
      </c>
      <c r="F312" s="34">
        <v>45</v>
      </c>
      <c r="G312" s="73">
        <v>34</v>
      </c>
      <c r="H312" s="34">
        <f t="shared" si="6"/>
        <v>0.153</v>
      </c>
      <c r="K312" s="60">
        <f t="shared" si="7"/>
        <v>0</v>
      </c>
      <c r="M312" s="30" t="s">
        <v>42</v>
      </c>
    </row>
    <row r="313" spans="1:13" ht="15.45" x14ac:dyDescent="0.4">
      <c r="A313" s="64" t="s">
        <v>115</v>
      </c>
      <c r="B313" s="72">
        <v>10</v>
      </c>
      <c r="C313" s="71">
        <v>1</v>
      </c>
      <c r="D313" s="34">
        <v>3</v>
      </c>
      <c r="E313" s="34">
        <v>2</v>
      </c>
      <c r="F313" s="34">
        <v>45</v>
      </c>
      <c r="G313" s="73">
        <v>26</v>
      </c>
      <c r="H313" s="34">
        <f t="shared" si="6"/>
        <v>0.11700000000000001</v>
      </c>
      <c r="K313" s="60">
        <f t="shared" si="7"/>
        <v>0</v>
      </c>
      <c r="M313" s="30" t="s">
        <v>42</v>
      </c>
    </row>
    <row r="314" spans="1:13" ht="15.45" x14ac:dyDescent="0.4">
      <c r="A314" s="64" t="s">
        <v>115</v>
      </c>
      <c r="B314" s="72">
        <v>10</v>
      </c>
      <c r="C314" s="71">
        <v>1</v>
      </c>
      <c r="D314" s="34">
        <v>4</v>
      </c>
      <c r="E314" s="34">
        <v>1</v>
      </c>
      <c r="F314" s="34">
        <v>45</v>
      </c>
      <c r="G314" s="73">
        <v>26</v>
      </c>
      <c r="H314" s="34">
        <f t="shared" si="6"/>
        <v>0.11700000000000001</v>
      </c>
      <c r="J314" s="1">
        <v>2</v>
      </c>
      <c r="K314" s="60">
        <f t="shared" si="7"/>
        <v>0</v>
      </c>
      <c r="M314" s="30" t="s">
        <v>42</v>
      </c>
    </row>
    <row r="315" spans="1:13" ht="15.45" x14ac:dyDescent="0.4">
      <c r="A315" s="64" t="s">
        <v>115</v>
      </c>
      <c r="B315" s="72">
        <v>10</v>
      </c>
      <c r="C315" s="71">
        <v>1</v>
      </c>
      <c r="D315" s="34">
        <v>4</v>
      </c>
      <c r="E315" s="34">
        <v>2</v>
      </c>
      <c r="F315" s="34">
        <v>45</v>
      </c>
      <c r="G315" s="73">
        <v>28</v>
      </c>
      <c r="H315" s="34">
        <f t="shared" si="6"/>
        <v>0.126</v>
      </c>
      <c r="K315" s="60">
        <f t="shared" si="7"/>
        <v>0</v>
      </c>
      <c r="M315" s="30" t="s">
        <v>42</v>
      </c>
    </row>
    <row r="316" spans="1:13" ht="15.45" x14ac:dyDescent="0.4">
      <c r="A316" s="64" t="s">
        <v>115</v>
      </c>
      <c r="B316" s="72">
        <v>10</v>
      </c>
      <c r="C316" s="71">
        <v>1</v>
      </c>
      <c r="D316" s="34">
        <v>5</v>
      </c>
      <c r="E316" s="34">
        <v>1</v>
      </c>
      <c r="F316" s="34">
        <v>45</v>
      </c>
      <c r="G316" s="73">
        <v>30</v>
      </c>
      <c r="H316" s="34">
        <f t="shared" si="6"/>
        <v>0.13500000000000001</v>
      </c>
      <c r="K316" s="60">
        <f t="shared" si="7"/>
        <v>0</v>
      </c>
      <c r="M316" s="30" t="s">
        <v>42</v>
      </c>
    </row>
    <row r="317" spans="1:13" ht="15.45" x14ac:dyDescent="0.4">
      <c r="A317" s="64" t="s">
        <v>115</v>
      </c>
      <c r="B317" s="72">
        <v>10</v>
      </c>
      <c r="C317" s="71">
        <v>1</v>
      </c>
      <c r="D317" s="34">
        <v>5</v>
      </c>
      <c r="E317" s="34">
        <v>2</v>
      </c>
      <c r="F317" s="34">
        <v>45</v>
      </c>
      <c r="G317" s="73">
        <v>32</v>
      </c>
      <c r="H317" s="34">
        <f t="shared" si="6"/>
        <v>0.14399999999999999</v>
      </c>
      <c r="K317" s="60">
        <f t="shared" si="7"/>
        <v>0</v>
      </c>
      <c r="M317" s="30" t="s">
        <v>42</v>
      </c>
    </row>
    <row r="318" spans="1:13" ht="15.45" x14ac:dyDescent="0.4">
      <c r="A318" s="64" t="s">
        <v>115</v>
      </c>
      <c r="B318" s="72">
        <v>10</v>
      </c>
      <c r="C318" s="71">
        <v>1</v>
      </c>
      <c r="D318" s="34">
        <v>6</v>
      </c>
      <c r="E318" s="34">
        <v>1</v>
      </c>
      <c r="F318" s="34">
        <v>45</v>
      </c>
      <c r="G318" s="73">
        <v>34</v>
      </c>
      <c r="H318" s="34">
        <f t="shared" si="6"/>
        <v>0.153</v>
      </c>
      <c r="K318" s="60">
        <f t="shared" si="7"/>
        <v>0</v>
      </c>
      <c r="M318" s="30" t="s">
        <v>42</v>
      </c>
    </row>
    <row r="319" spans="1:13" ht="15.45" x14ac:dyDescent="0.4">
      <c r="A319" s="64" t="s">
        <v>115</v>
      </c>
      <c r="B319" s="72">
        <v>10</v>
      </c>
      <c r="C319" s="71">
        <v>1</v>
      </c>
      <c r="D319" s="34">
        <v>6</v>
      </c>
      <c r="E319" s="34">
        <v>2</v>
      </c>
      <c r="F319" s="34">
        <v>45</v>
      </c>
      <c r="G319" s="73">
        <v>32</v>
      </c>
      <c r="H319" s="34">
        <f t="shared" si="6"/>
        <v>0.14399999999999999</v>
      </c>
      <c r="K319" s="60">
        <f t="shared" si="7"/>
        <v>0</v>
      </c>
      <c r="M319" s="30" t="s">
        <v>42</v>
      </c>
    </row>
    <row r="320" spans="1:13" ht="15.45" x14ac:dyDescent="0.4">
      <c r="A320" s="64" t="s">
        <v>115</v>
      </c>
      <c r="B320" s="72">
        <v>10</v>
      </c>
      <c r="C320" s="71">
        <v>1</v>
      </c>
      <c r="D320" s="34">
        <v>7</v>
      </c>
      <c r="E320" s="34">
        <v>1</v>
      </c>
      <c r="F320" s="34">
        <v>45</v>
      </c>
      <c r="G320" s="73">
        <v>30</v>
      </c>
      <c r="H320" s="34">
        <f t="shared" si="6"/>
        <v>0.13500000000000001</v>
      </c>
      <c r="K320" s="60">
        <f t="shared" si="7"/>
        <v>0</v>
      </c>
      <c r="M320" s="30" t="s">
        <v>42</v>
      </c>
    </row>
    <row r="321" spans="1:13" ht="15.45" x14ac:dyDescent="0.4">
      <c r="A321" s="64" t="s">
        <v>115</v>
      </c>
      <c r="B321" s="72">
        <v>10</v>
      </c>
      <c r="C321" s="71">
        <v>1</v>
      </c>
      <c r="D321" s="34">
        <v>7</v>
      </c>
      <c r="E321" s="34">
        <v>2</v>
      </c>
      <c r="F321" s="34">
        <v>45</v>
      </c>
      <c r="G321" s="73">
        <v>28</v>
      </c>
      <c r="H321" s="34">
        <f t="shared" ref="H321:H367" si="8">(F321*G321)/10000</f>
        <v>0.126</v>
      </c>
      <c r="K321" s="60">
        <f t="shared" ref="K321:K367" si="9">I321/H321*10</f>
        <v>0</v>
      </c>
      <c r="M321" s="30" t="s">
        <v>42</v>
      </c>
    </row>
    <row r="322" spans="1:13" ht="15.45" x14ac:dyDescent="0.4">
      <c r="A322" s="64" t="s">
        <v>115</v>
      </c>
      <c r="B322" s="72">
        <v>10</v>
      </c>
      <c r="C322" s="71">
        <v>1</v>
      </c>
      <c r="D322" s="34">
        <v>8</v>
      </c>
      <c r="E322" s="34">
        <v>1</v>
      </c>
      <c r="F322" s="34">
        <v>45</v>
      </c>
      <c r="G322" s="73">
        <v>26</v>
      </c>
      <c r="H322" s="34">
        <f t="shared" si="8"/>
        <v>0.11700000000000001</v>
      </c>
      <c r="K322" s="60">
        <f t="shared" si="9"/>
        <v>0</v>
      </c>
      <c r="M322" s="30" t="s">
        <v>42</v>
      </c>
    </row>
    <row r="323" spans="1:13" ht="15.45" x14ac:dyDescent="0.4">
      <c r="A323" s="64" t="s">
        <v>115</v>
      </c>
      <c r="B323" s="72">
        <v>10</v>
      </c>
      <c r="C323" s="71">
        <v>1</v>
      </c>
      <c r="D323" s="34">
        <v>8</v>
      </c>
      <c r="E323" s="34">
        <v>2</v>
      </c>
      <c r="F323" s="34">
        <v>45</v>
      </c>
      <c r="G323" s="73">
        <v>28</v>
      </c>
      <c r="H323" s="34">
        <f t="shared" si="8"/>
        <v>0.126</v>
      </c>
      <c r="K323" s="60">
        <f t="shared" si="9"/>
        <v>0</v>
      </c>
      <c r="M323" s="30" t="s">
        <v>42</v>
      </c>
    </row>
    <row r="324" spans="1:13" ht="15.45" x14ac:dyDescent="0.4">
      <c r="A324" s="64" t="s">
        <v>115</v>
      </c>
      <c r="B324" s="72">
        <v>10</v>
      </c>
      <c r="C324" s="71">
        <v>1</v>
      </c>
      <c r="D324" s="34">
        <v>9</v>
      </c>
      <c r="E324" s="34">
        <v>1</v>
      </c>
      <c r="F324" s="34">
        <v>45</v>
      </c>
      <c r="G324" s="73">
        <v>30</v>
      </c>
      <c r="H324" s="34">
        <f t="shared" si="8"/>
        <v>0.13500000000000001</v>
      </c>
      <c r="K324" s="60">
        <f t="shared" si="9"/>
        <v>0</v>
      </c>
      <c r="M324" s="30" t="s">
        <v>42</v>
      </c>
    </row>
    <row r="325" spans="1:13" ht="15.45" x14ac:dyDescent="0.4">
      <c r="A325" s="64" t="s">
        <v>115</v>
      </c>
      <c r="B325" s="72">
        <v>10</v>
      </c>
      <c r="C325" s="71">
        <v>1</v>
      </c>
      <c r="D325" s="34">
        <v>9</v>
      </c>
      <c r="E325" s="34">
        <v>2</v>
      </c>
      <c r="F325" s="34">
        <v>45</v>
      </c>
      <c r="G325" s="73">
        <v>32</v>
      </c>
      <c r="H325" s="34">
        <f t="shared" si="8"/>
        <v>0.14399999999999999</v>
      </c>
      <c r="K325" s="60">
        <f t="shared" si="9"/>
        <v>0</v>
      </c>
      <c r="M325" s="30" t="s">
        <v>42</v>
      </c>
    </row>
    <row r="326" spans="1:13" ht="15.45" x14ac:dyDescent="0.4">
      <c r="A326" s="64" t="s">
        <v>115</v>
      </c>
      <c r="B326" s="72">
        <v>10</v>
      </c>
      <c r="C326" s="71">
        <v>1</v>
      </c>
      <c r="D326" s="34">
        <v>10</v>
      </c>
      <c r="E326" s="34">
        <v>1</v>
      </c>
      <c r="F326" s="34">
        <v>45</v>
      </c>
      <c r="G326" s="73">
        <v>28</v>
      </c>
      <c r="H326" s="34">
        <f t="shared" si="8"/>
        <v>0.126</v>
      </c>
      <c r="K326" s="60">
        <f t="shared" si="9"/>
        <v>0</v>
      </c>
      <c r="M326" s="30" t="s">
        <v>42</v>
      </c>
    </row>
    <row r="327" spans="1:13" ht="15.45" x14ac:dyDescent="0.4">
      <c r="A327" s="64" t="s">
        <v>115</v>
      </c>
      <c r="B327" s="72">
        <v>10</v>
      </c>
      <c r="C327" s="71">
        <v>1</v>
      </c>
      <c r="D327" s="34">
        <v>10</v>
      </c>
      <c r="E327" s="34">
        <v>2</v>
      </c>
      <c r="F327" s="34">
        <v>45</v>
      </c>
      <c r="G327" s="73">
        <v>32</v>
      </c>
      <c r="H327" s="34">
        <f t="shared" si="8"/>
        <v>0.14399999999999999</v>
      </c>
      <c r="K327" s="60">
        <f t="shared" si="9"/>
        <v>0</v>
      </c>
      <c r="M327" s="30" t="s">
        <v>42</v>
      </c>
    </row>
    <row r="328" spans="1:13" ht="15.45" x14ac:dyDescent="0.4">
      <c r="A328" s="64" t="s">
        <v>115</v>
      </c>
      <c r="B328" s="72">
        <v>10</v>
      </c>
      <c r="C328" s="71">
        <v>2</v>
      </c>
      <c r="D328" s="34">
        <v>1</v>
      </c>
      <c r="E328" s="34">
        <v>1</v>
      </c>
      <c r="F328" s="34">
        <v>45</v>
      </c>
      <c r="G328" s="73">
        <v>26</v>
      </c>
      <c r="H328" s="34">
        <f t="shared" si="8"/>
        <v>0.11700000000000001</v>
      </c>
      <c r="K328" s="60">
        <f t="shared" si="9"/>
        <v>0</v>
      </c>
      <c r="M328" s="30" t="s">
        <v>42</v>
      </c>
    </row>
    <row r="329" spans="1:13" ht="15.45" x14ac:dyDescent="0.4">
      <c r="A329" s="64" t="s">
        <v>115</v>
      </c>
      <c r="B329" s="72">
        <v>10</v>
      </c>
      <c r="C329" s="71">
        <v>2</v>
      </c>
      <c r="D329" s="34">
        <v>1</v>
      </c>
      <c r="E329" s="34">
        <v>2</v>
      </c>
      <c r="F329" s="34">
        <v>45</v>
      </c>
      <c r="G329" s="73">
        <v>28</v>
      </c>
      <c r="H329" s="34">
        <f t="shared" si="8"/>
        <v>0.126</v>
      </c>
      <c r="K329" s="60">
        <f t="shared" si="9"/>
        <v>0</v>
      </c>
      <c r="M329" s="30" t="s">
        <v>42</v>
      </c>
    </row>
    <row r="330" spans="1:13" ht="15.45" x14ac:dyDescent="0.4">
      <c r="A330" s="64" t="s">
        <v>115</v>
      </c>
      <c r="B330" s="72">
        <v>10</v>
      </c>
      <c r="C330" s="71">
        <v>2</v>
      </c>
      <c r="D330" s="34">
        <v>2</v>
      </c>
      <c r="E330" s="34">
        <v>1</v>
      </c>
      <c r="F330" s="34">
        <v>45</v>
      </c>
      <c r="G330" s="73">
        <v>28</v>
      </c>
      <c r="H330" s="34">
        <f t="shared" si="8"/>
        <v>0.126</v>
      </c>
      <c r="K330" s="60">
        <f t="shared" si="9"/>
        <v>0</v>
      </c>
      <c r="M330" s="30" t="s">
        <v>42</v>
      </c>
    </row>
    <row r="331" spans="1:13" ht="15.45" x14ac:dyDescent="0.4">
      <c r="A331" s="64" t="s">
        <v>115</v>
      </c>
      <c r="B331" s="72">
        <v>10</v>
      </c>
      <c r="C331" s="71">
        <v>2</v>
      </c>
      <c r="D331" s="34">
        <v>2</v>
      </c>
      <c r="E331" s="34">
        <v>2</v>
      </c>
      <c r="F331" s="34">
        <v>45</v>
      </c>
      <c r="G331" s="73">
        <v>28</v>
      </c>
      <c r="H331" s="34">
        <f t="shared" si="8"/>
        <v>0.126</v>
      </c>
      <c r="K331" s="60">
        <f t="shared" si="9"/>
        <v>0</v>
      </c>
      <c r="M331" s="30" t="s">
        <v>42</v>
      </c>
    </row>
    <row r="332" spans="1:13" ht="15.45" x14ac:dyDescent="0.4">
      <c r="A332" s="64" t="s">
        <v>115</v>
      </c>
      <c r="B332" s="72">
        <v>10</v>
      </c>
      <c r="C332" s="71">
        <v>2</v>
      </c>
      <c r="D332" s="34">
        <v>3</v>
      </c>
      <c r="E332" s="34">
        <v>1</v>
      </c>
      <c r="F332" s="34">
        <v>45</v>
      </c>
      <c r="G332" s="73">
        <v>26</v>
      </c>
      <c r="H332" s="34">
        <f t="shared" si="8"/>
        <v>0.11700000000000001</v>
      </c>
      <c r="K332" s="60">
        <f t="shared" si="9"/>
        <v>0</v>
      </c>
      <c r="M332" s="30" t="s">
        <v>42</v>
      </c>
    </row>
    <row r="333" spans="1:13" ht="15.45" x14ac:dyDescent="0.4">
      <c r="A333" s="64" t="s">
        <v>115</v>
      </c>
      <c r="B333" s="72">
        <v>10</v>
      </c>
      <c r="C333" s="71">
        <v>2</v>
      </c>
      <c r="D333" s="34">
        <v>3</v>
      </c>
      <c r="E333" s="34">
        <v>2</v>
      </c>
      <c r="F333" s="34">
        <v>45</v>
      </c>
      <c r="G333" s="73">
        <v>28</v>
      </c>
      <c r="H333" s="34">
        <f t="shared" si="8"/>
        <v>0.126</v>
      </c>
      <c r="K333" s="60">
        <f t="shared" si="9"/>
        <v>0</v>
      </c>
      <c r="M333" s="30" t="s">
        <v>42</v>
      </c>
    </row>
    <row r="334" spans="1:13" ht="15.45" x14ac:dyDescent="0.4">
      <c r="A334" s="64" t="s">
        <v>115</v>
      </c>
      <c r="B334" s="72">
        <v>10</v>
      </c>
      <c r="C334" s="71">
        <v>2</v>
      </c>
      <c r="D334" s="34">
        <v>4</v>
      </c>
      <c r="E334" s="34">
        <v>1</v>
      </c>
      <c r="F334" s="34">
        <v>45</v>
      </c>
      <c r="G334" s="73">
        <v>30</v>
      </c>
      <c r="H334" s="34">
        <f t="shared" si="8"/>
        <v>0.13500000000000001</v>
      </c>
      <c r="K334" s="60">
        <f t="shared" si="9"/>
        <v>0</v>
      </c>
      <c r="M334" s="30" t="s">
        <v>42</v>
      </c>
    </row>
    <row r="335" spans="1:13" ht="15.45" x14ac:dyDescent="0.4">
      <c r="A335" s="64" t="s">
        <v>115</v>
      </c>
      <c r="B335" s="72">
        <v>10</v>
      </c>
      <c r="C335" s="71">
        <v>2</v>
      </c>
      <c r="D335" s="34">
        <v>4</v>
      </c>
      <c r="E335" s="34">
        <v>2</v>
      </c>
      <c r="F335" s="34">
        <v>45</v>
      </c>
      <c r="G335" s="73">
        <v>26</v>
      </c>
      <c r="H335" s="34">
        <f t="shared" si="8"/>
        <v>0.11700000000000001</v>
      </c>
      <c r="K335" s="60">
        <f t="shared" si="9"/>
        <v>0</v>
      </c>
      <c r="M335" s="30" t="s">
        <v>42</v>
      </c>
    </row>
    <row r="336" spans="1:13" ht="15.45" x14ac:dyDescent="0.4">
      <c r="A336" s="64" t="s">
        <v>115</v>
      </c>
      <c r="B336" s="72">
        <v>10</v>
      </c>
      <c r="C336" s="71">
        <v>2</v>
      </c>
      <c r="D336" s="34">
        <v>5</v>
      </c>
      <c r="E336" s="34">
        <v>1</v>
      </c>
      <c r="F336" s="34">
        <v>45</v>
      </c>
      <c r="G336" s="73">
        <v>24</v>
      </c>
      <c r="H336" s="34">
        <f t="shared" si="8"/>
        <v>0.108</v>
      </c>
      <c r="K336" s="60">
        <f t="shared" si="9"/>
        <v>0</v>
      </c>
      <c r="M336" s="30" t="s">
        <v>42</v>
      </c>
    </row>
    <row r="337" spans="1:13" ht="15.45" x14ac:dyDescent="0.4">
      <c r="A337" s="64" t="s">
        <v>115</v>
      </c>
      <c r="B337" s="72">
        <v>10</v>
      </c>
      <c r="C337" s="71">
        <v>2</v>
      </c>
      <c r="D337" s="34">
        <v>5</v>
      </c>
      <c r="E337" s="34">
        <v>2</v>
      </c>
      <c r="F337" s="34">
        <v>45</v>
      </c>
      <c r="G337" s="73">
        <v>28</v>
      </c>
      <c r="H337" s="34">
        <f t="shared" si="8"/>
        <v>0.126</v>
      </c>
      <c r="K337" s="60">
        <f t="shared" si="9"/>
        <v>0</v>
      </c>
      <c r="M337" s="30" t="s">
        <v>42</v>
      </c>
    </row>
    <row r="338" spans="1:13" ht="15.45" x14ac:dyDescent="0.4">
      <c r="A338" s="64" t="s">
        <v>115</v>
      </c>
      <c r="B338" s="72">
        <v>10</v>
      </c>
      <c r="C338" s="71">
        <v>2</v>
      </c>
      <c r="D338" s="34">
        <v>6</v>
      </c>
      <c r="E338" s="34">
        <v>1</v>
      </c>
      <c r="F338" s="34">
        <v>45</v>
      </c>
      <c r="G338" s="73">
        <v>30</v>
      </c>
      <c r="H338" s="34">
        <f t="shared" si="8"/>
        <v>0.13500000000000001</v>
      </c>
      <c r="K338" s="60">
        <f t="shared" si="9"/>
        <v>0</v>
      </c>
      <c r="M338" s="30" t="s">
        <v>42</v>
      </c>
    </row>
    <row r="339" spans="1:13" ht="15.45" x14ac:dyDescent="0.4">
      <c r="A339" s="64" t="s">
        <v>115</v>
      </c>
      <c r="B339" s="72">
        <v>10</v>
      </c>
      <c r="C339" s="71">
        <v>2</v>
      </c>
      <c r="D339" s="34">
        <v>6</v>
      </c>
      <c r="E339" s="34">
        <v>2</v>
      </c>
      <c r="F339" s="34">
        <v>45</v>
      </c>
      <c r="G339" s="73">
        <v>30</v>
      </c>
      <c r="H339" s="34">
        <f t="shared" si="8"/>
        <v>0.13500000000000001</v>
      </c>
      <c r="K339" s="60">
        <f t="shared" si="9"/>
        <v>0</v>
      </c>
      <c r="M339" s="30" t="s">
        <v>42</v>
      </c>
    </row>
    <row r="340" spans="1:13" ht="15.45" x14ac:dyDescent="0.4">
      <c r="A340" s="64" t="s">
        <v>115</v>
      </c>
      <c r="B340" s="72">
        <v>10</v>
      </c>
      <c r="C340" s="71">
        <v>2</v>
      </c>
      <c r="D340" s="34">
        <v>7</v>
      </c>
      <c r="E340" s="34">
        <v>1</v>
      </c>
      <c r="F340" s="34">
        <v>45</v>
      </c>
      <c r="G340" s="73">
        <v>30</v>
      </c>
      <c r="H340" s="34">
        <f t="shared" si="8"/>
        <v>0.13500000000000001</v>
      </c>
      <c r="K340" s="60">
        <f t="shared" si="9"/>
        <v>0</v>
      </c>
      <c r="M340" s="30" t="s">
        <v>42</v>
      </c>
    </row>
    <row r="341" spans="1:13" ht="15.45" x14ac:dyDescent="0.4">
      <c r="A341" s="64" t="s">
        <v>115</v>
      </c>
      <c r="B341" s="72">
        <v>10</v>
      </c>
      <c r="C341" s="71">
        <v>2</v>
      </c>
      <c r="D341" s="34">
        <v>7</v>
      </c>
      <c r="E341" s="34">
        <v>2</v>
      </c>
      <c r="F341" s="34">
        <v>45</v>
      </c>
      <c r="G341" s="73">
        <v>32</v>
      </c>
      <c r="H341" s="34">
        <f t="shared" si="8"/>
        <v>0.14399999999999999</v>
      </c>
      <c r="K341" s="60">
        <f t="shared" si="9"/>
        <v>0</v>
      </c>
      <c r="M341" s="30" t="s">
        <v>42</v>
      </c>
    </row>
    <row r="342" spans="1:13" ht="15.45" x14ac:dyDescent="0.4">
      <c r="A342" s="64" t="s">
        <v>115</v>
      </c>
      <c r="B342" s="72">
        <v>10</v>
      </c>
      <c r="C342" s="71">
        <v>2</v>
      </c>
      <c r="D342" s="34">
        <v>8</v>
      </c>
      <c r="E342" s="34">
        <v>1</v>
      </c>
      <c r="F342" s="34">
        <v>45</v>
      </c>
      <c r="G342" s="73">
        <v>26</v>
      </c>
      <c r="H342" s="34">
        <f t="shared" si="8"/>
        <v>0.11700000000000001</v>
      </c>
      <c r="K342" s="60">
        <f t="shared" si="9"/>
        <v>0</v>
      </c>
      <c r="M342" s="30" t="s">
        <v>42</v>
      </c>
    </row>
    <row r="343" spans="1:13" ht="15.45" x14ac:dyDescent="0.4">
      <c r="A343" s="64" t="s">
        <v>115</v>
      </c>
      <c r="B343" s="72">
        <v>10</v>
      </c>
      <c r="C343" s="71">
        <v>2</v>
      </c>
      <c r="D343" s="34">
        <v>8</v>
      </c>
      <c r="E343" s="34">
        <v>2</v>
      </c>
      <c r="F343" s="34">
        <v>45</v>
      </c>
      <c r="G343" s="73">
        <v>24</v>
      </c>
      <c r="H343" s="34">
        <f t="shared" si="8"/>
        <v>0.108</v>
      </c>
      <c r="K343" s="60">
        <f t="shared" si="9"/>
        <v>0</v>
      </c>
      <c r="M343" s="30" t="s">
        <v>42</v>
      </c>
    </row>
    <row r="344" spans="1:13" ht="15.45" x14ac:dyDescent="0.4">
      <c r="A344" s="64" t="s">
        <v>115</v>
      </c>
      <c r="B344" s="72">
        <v>10</v>
      </c>
      <c r="C344" s="71">
        <v>2</v>
      </c>
      <c r="D344" s="34">
        <v>9</v>
      </c>
      <c r="E344" s="34">
        <v>1</v>
      </c>
      <c r="F344" s="34">
        <v>45</v>
      </c>
      <c r="G344" s="73">
        <v>30</v>
      </c>
      <c r="H344" s="34">
        <f t="shared" si="8"/>
        <v>0.13500000000000001</v>
      </c>
      <c r="K344" s="60">
        <f t="shared" si="9"/>
        <v>0</v>
      </c>
      <c r="M344" s="30" t="s">
        <v>42</v>
      </c>
    </row>
    <row r="345" spans="1:13" ht="15.45" x14ac:dyDescent="0.4">
      <c r="A345" s="64" t="s">
        <v>115</v>
      </c>
      <c r="B345" s="72">
        <v>10</v>
      </c>
      <c r="C345" s="71">
        <v>2</v>
      </c>
      <c r="D345" s="34">
        <v>9</v>
      </c>
      <c r="E345" s="34">
        <v>2</v>
      </c>
      <c r="F345" s="34">
        <v>45</v>
      </c>
      <c r="G345" s="73">
        <v>34</v>
      </c>
      <c r="H345" s="34">
        <f t="shared" si="8"/>
        <v>0.153</v>
      </c>
      <c r="K345" s="60">
        <f t="shared" si="9"/>
        <v>0</v>
      </c>
      <c r="M345" s="30" t="s">
        <v>42</v>
      </c>
    </row>
    <row r="346" spans="1:13" ht="15.45" x14ac:dyDescent="0.4">
      <c r="A346" s="64" t="s">
        <v>115</v>
      </c>
      <c r="B346" s="72">
        <v>10</v>
      </c>
      <c r="C346" s="71">
        <v>2</v>
      </c>
      <c r="D346" s="34">
        <v>10</v>
      </c>
      <c r="E346" s="34">
        <v>1</v>
      </c>
      <c r="F346" s="34">
        <v>45</v>
      </c>
      <c r="G346" s="73">
        <v>30</v>
      </c>
      <c r="H346" s="34">
        <f t="shared" si="8"/>
        <v>0.13500000000000001</v>
      </c>
      <c r="K346" s="60">
        <f t="shared" si="9"/>
        <v>0</v>
      </c>
      <c r="M346" s="30" t="s">
        <v>42</v>
      </c>
    </row>
    <row r="347" spans="1:13" ht="15.45" x14ac:dyDescent="0.4">
      <c r="A347" s="64" t="s">
        <v>115</v>
      </c>
      <c r="B347" s="72">
        <v>10</v>
      </c>
      <c r="C347" s="71">
        <v>2</v>
      </c>
      <c r="D347" s="34">
        <v>10</v>
      </c>
      <c r="E347" s="34">
        <v>2</v>
      </c>
      <c r="F347" s="34">
        <v>45</v>
      </c>
      <c r="G347" s="73">
        <v>28</v>
      </c>
      <c r="H347" s="34">
        <f t="shared" si="8"/>
        <v>0.126</v>
      </c>
      <c r="K347" s="60">
        <f t="shared" si="9"/>
        <v>0</v>
      </c>
      <c r="M347" s="30" t="s">
        <v>42</v>
      </c>
    </row>
    <row r="348" spans="1:13" ht="15.45" x14ac:dyDescent="0.4">
      <c r="A348" s="64" t="s">
        <v>115</v>
      </c>
      <c r="B348" s="72">
        <v>10</v>
      </c>
      <c r="C348" s="71">
        <v>3</v>
      </c>
      <c r="D348" s="34">
        <v>1</v>
      </c>
      <c r="E348" s="34">
        <v>1</v>
      </c>
      <c r="F348" s="34">
        <v>45</v>
      </c>
      <c r="G348" s="73">
        <v>30</v>
      </c>
      <c r="H348" s="34">
        <f t="shared" si="8"/>
        <v>0.13500000000000001</v>
      </c>
      <c r="K348" s="60">
        <f t="shared" si="9"/>
        <v>0</v>
      </c>
      <c r="M348" s="30" t="s">
        <v>42</v>
      </c>
    </row>
    <row r="349" spans="1:13" ht="15.45" x14ac:dyDescent="0.4">
      <c r="A349" s="64" t="s">
        <v>115</v>
      </c>
      <c r="B349" s="72">
        <v>10</v>
      </c>
      <c r="C349" s="71">
        <v>3</v>
      </c>
      <c r="D349" s="34">
        <v>1</v>
      </c>
      <c r="E349" s="34">
        <v>2</v>
      </c>
      <c r="F349" s="34">
        <v>45</v>
      </c>
      <c r="G349" s="73">
        <v>30</v>
      </c>
      <c r="H349" s="34">
        <f t="shared" si="8"/>
        <v>0.13500000000000001</v>
      </c>
      <c r="K349" s="60">
        <f t="shared" si="9"/>
        <v>0</v>
      </c>
      <c r="M349" s="30" t="s">
        <v>42</v>
      </c>
    </row>
    <row r="350" spans="1:13" ht="15.45" x14ac:dyDescent="0.4">
      <c r="A350" s="64" t="s">
        <v>115</v>
      </c>
      <c r="B350" s="72">
        <v>10</v>
      </c>
      <c r="C350" s="71">
        <v>3</v>
      </c>
      <c r="D350" s="34">
        <v>2</v>
      </c>
      <c r="E350" s="34">
        <v>1</v>
      </c>
      <c r="F350" s="34">
        <v>45</v>
      </c>
      <c r="G350" s="73">
        <v>30</v>
      </c>
      <c r="H350" s="34">
        <f t="shared" si="8"/>
        <v>0.13500000000000001</v>
      </c>
      <c r="K350" s="60">
        <f t="shared" si="9"/>
        <v>0</v>
      </c>
      <c r="M350" s="30" t="s">
        <v>42</v>
      </c>
    </row>
    <row r="351" spans="1:13" ht="15.45" x14ac:dyDescent="0.4">
      <c r="A351" s="64" t="s">
        <v>115</v>
      </c>
      <c r="B351" s="72">
        <v>10</v>
      </c>
      <c r="C351" s="71">
        <v>3</v>
      </c>
      <c r="D351" s="34">
        <v>2</v>
      </c>
      <c r="E351" s="34">
        <v>2</v>
      </c>
      <c r="F351" s="34">
        <v>45</v>
      </c>
      <c r="G351" s="73">
        <v>32</v>
      </c>
      <c r="H351" s="34">
        <f t="shared" si="8"/>
        <v>0.14399999999999999</v>
      </c>
      <c r="K351" s="60">
        <f t="shared" si="9"/>
        <v>0</v>
      </c>
      <c r="M351" s="30" t="s">
        <v>42</v>
      </c>
    </row>
    <row r="352" spans="1:13" ht="15.45" x14ac:dyDescent="0.4">
      <c r="A352" s="64" t="s">
        <v>115</v>
      </c>
      <c r="B352" s="72">
        <v>10</v>
      </c>
      <c r="C352" s="71">
        <v>3</v>
      </c>
      <c r="D352" s="34">
        <v>3</v>
      </c>
      <c r="E352" s="34">
        <v>1</v>
      </c>
      <c r="F352" s="34">
        <v>45</v>
      </c>
      <c r="G352" s="73">
        <v>28</v>
      </c>
      <c r="H352" s="34">
        <f t="shared" si="8"/>
        <v>0.126</v>
      </c>
      <c r="K352" s="60">
        <f t="shared" si="9"/>
        <v>0</v>
      </c>
      <c r="M352" s="30" t="s">
        <v>42</v>
      </c>
    </row>
    <row r="353" spans="1:13" ht="15.45" x14ac:dyDescent="0.4">
      <c r="A353" s="64" t="s">
        <v>115</v>
      </c>
      <c r="B353" s="72">
        <v>10</v>
      </c>
      <c r="C353" s="71">
        <v>3</v>
      </c>
      <c r="D353" s="34">
        <v>3</v>
      </c>
      <c r="E353" s="34">
        <v>2</v>
      </c>
      <c r="F353" s="34">
        <v>45</v>
      </c>
      <c r="G353" s="73">
        <v>28</v>
      </c>
      <c r="H353" s="34">
        <f t="shared" si="8"/>
        <v>0.126</v>
      </c>
      <c r="K353" s="60">
        <f t="shared" si="9"/>
        <v>0</v>
      </c>
      <c r="M353" s="30" t="s">
        <v>42</v>
      </c>
    </row>
    <row r="354" spans="1:13" ht="15.45" x14ac:dyDescent="0.4">
      <c r="A354" s="64" t="s">
        <v>115</v>
      </c>
      <c r="B354" s="72">
        <v>10</v>
      </c>
      <c r="C354" s="71">
        <v>3</v>
      </c>
      <c r="D354" s="34">
        <v>4</v>
      </c>
      <c r="E354" s="34">
        <v>1</v>
      </c>
      <c r="F354" s="34">
        <v>45</v>
      </c>
      <c r="G354" s="73">
        <v>26</v>
      </c>
      <c r="H354" s="34">
        <f t="shared" si="8"/>
        <v>0.11700000000000001</v>
      </c>
      <c r="K354" s="60">
        <f t="shared" si="9"/>
        <v>0</v>
      </c>
      <c r="M354" s="30" t="s">
        <v>42</v>
      </c>
    </row>
    <row r="355" spans="1:13" ht="15.45" x14ac:dyDescent="0.4">
      <c r="A355" s="64" t="s">
        <v>115</v>
      </c>
      <c r="B355" s="72">
        <v>10</v>
      </c>
      <c r="C355" s="71">
        <v>3</v>
      </c>
      <c r="D355" s="34">
        <v>4</v>
      </c>
      <c r="E355" s="34">
        <v>2</v>
      </c>
      <c r="F355" s="34">
        <v>45</v>
      </c>
      <c r="G355" s="73">
        <v>30</v>
      </c>
      <c r="H355" s="34">
        <f t="shared" si="8"/>
        <v>0.13500000000000001</v>
      </c>
      <c r="K355" s="60">
        <f t="shared" si="9"/>
        <v>0</v>
      </c>
      <c r="M355" s="30" t="s">
        <v>42</v>
      </c>
    </row>
    <row r="356" spans="1:13" ht="15.45" x14ac:dyDescent="0.4">
      <c r="A356" s="64" t="s">
        <v>115</v>
      </c>
      <c r="B356" s="72">
        <v>10</v>
      </c>
      <c r="C356" s="71">
        <v>3</v>
      </c>
      <c r="D356" s="34">
        <v>5</v>
      </c>
      <c r="E356" s="34">
        <v>1</v>
      </c>
      <c r="F356" s="34">
        <v>45</v>
      </c>
      <c r="G356" s="73">
        <v>32</v>
      </c>
      <c r="H356" s="34">
        <f t="shared" si="8"/>
        <v>0.14399999999999999</v>
      </c>
      <c r="K356" s="60">
        <f t="shared" si="9"/>
        <v>0</v>
      </c>
      <c r="M356" s="30" t="s">
        <v>42</v>
      </c>
    </row>
    <row r="357" spans="1:13" ht="15.45" x14ac:dyDescent="0.4">
      <c r="A357" s="64" t="s">
        <v>115</v>
      </c>
      <c r="B357" s="72">
        <v>10</v>
      </c>
      <c r="C357" s="71">
        <v>3</v>
      </c>
      <c r="D357" s="34">
        <v>5</v>
      </c>
      <c r="E357" s="34">
        <v>2</v>
      </c>
      <c r="F357" s="34">
        <v>45</v>
      </c>
      <c r="G357" s="73">
        <v>26</v>
      </c>
      <c r="H357" s="34">
        <f t="shared" si="8"/>
        <v>0.11700000000000001</v>
      </c>
      <c r="K357" s="60">
        <f t="shared" si="9"/>
        <v>0</v>
      </c>
      <c r="M357" s="30" t="s">
        <v>42</v>
      </c>
    </row>
    <row r="358" spans="1:13" ht="15.45" x14ac:dyDescent="0.4">
      <c r="A358" s="64" t="s">
        <v>115</v>
      </c>
      <c r="B358" s="72">
        <v>10</v>
      </c>
      <c r="C358" s="71">
        <v>3</v>
      </c>
      <c r="D358" s="34">
        <v>6</v>
      </c>
      <c r="E358" s="34">
        <v>1</v>
      </c>
      <c r="F358" s="34">
        <v>45</v>
      </c>
      <c r="G358" s="73">
        <v>28</v>
      </c>
      <c r="H358" s="34">
        <f t="shared" si="8"/>
        <v>0.126</v>
      </c>
      <c r="K358" s="60">
        <f t="shared" si="9"/>
        <v>0</v>
      </c>
      <c r="M358" s="30" t="s">
        <v>42</v>
      </c>
    </row>
    <row r="359" spans="1:13" ht="15.45" x14ac:dyDescent="0.4">
      <c r="A359" s="64" t="s">
        <v>115</v>
      </c>
      <c r="B359" s="72">
        <v>10</v>
      </c>
      <c r="C359" s="71">
        <v>3</v>
      </c>
      <c r="D359" s="34">
        <v>6</v>
      </c>
      <c r="E359" s="34">
        <v>2</v>
      </c>
      <c r="F359" s="34">
        <v>45</v>
      </c>
      <c r="G359" s="73">
        <v>26</v>
      </c>
      <c r="H359" s="34">
        <f t="shared" si="8"/>
        <v>0.11700000000000001</v>
      </c>
      <c r="K359" s="60">
        <f t="shared" si="9"/>
        <v>0</v>
      </c>
      <c r="M359" s="30" t="s">
        <v>42</v>
      </c>
    </row>
    <row r="360" spans="1:13" ht="15.45" x14ac:dyDescent="0.4">
      <c r="A360" s="64" t="s">
        <v>115</v>
      </c>
      <c r="B360" s="72">
        <v>10</v>
      </c>
      <c r="C360" s="71">
        <v>3</v>
      </c>
      <c r="D360" s="34">
        <v>7</v>
      </c>
      <c r="E360" s="34">
        <v>1</v>
      </c>
      <c r="F360" s="34">
        <v>45</v>
      </c>
      <c r="G360" s="73">
        <v>30</v>
      </c>
      <c r="H360" s="34">
        <f t="shared" si="8"/>
        <v>0.13500000000000001</v>
      </c>
      <c r="K360" s="60">
        <f t="shared" si="9"/>
        <v>0</v>
      </c>
      <c r="M360" s="30" t="s">
        <v>42</v>
      </c>
    </row>
    <row r="361" spans="1:13" ht="15.45" x14ac:dyDescent="0.4">
      <c r="A361" s="64" t="s">
        <v>115</v>
      </c>
      <c r="B361" s="72">
        <v>10</v>
      </c>
      <c r="C361" s="71">
        <v>3</v>
      </c>
      <c r="D361" s="34">
        <v>7</v>
      </c>
      <c r="E361" s="34">
        <v>2</v>
      </c>
      <c r="F361" s="34">
        <v>45</v>
      </c>
      <c r="G361" s="73">
        <v>32</v>
      </c>
      <c r="H361" s="34">
        <f t="shared" si="8"/>
        <v>0.14399999999999999</v>
      </c>
      <c r="K361" s="60">
        <f t="shared" si="9"/>
        <v>0</v>
      </c>
      <c r="M361" s="30" t="s">
        <v>42</v>
      </c>
    </row>
    <row r="362" spans="1:13" ht="15.45" x14ac:dyDescent="0.4">
      <c r="A362" s="64" t="s">
        <v>115</v>
      </c>
      <c r="B362" s="72">
        <v>10</v>
      </c>
      <c r="C362" s="71">
        <v>3</v>
      </c>
      <c r="D362" s="34">
        <v>8</v>
      </c>
      <c r="E362" s="34">
        <v>1</v>
      </c>
      <c r="F362" s="34">
        <v>45</v>
      </c>
      <c r="G362" s="73">
        <v>26</v>
      </c>
      <c r="H362" s="34">
        <f t="shared" si="8"/>
        <v>0.11700000000000001</v>
      </c>
      <c r="K362" s="60">
        <f t="shared" si="9"/>
        <v>0</v>
      </c>
      <c r="M362" s="30" t="s">
        <v>42</v>
      </c>
    </row>
    <row r="363" spans="1:13" ht="15.45" x14ac:dyDescent="0.4">
      <c r="A363" s="64" t="s">
        <v>115</v>
      </c>
      <c r="B363" s="72">
        <v>10</v>
      </c>
      <c r="C363" s="71">
        <v>3</v>
      </c>
      <c r="D363" s="34">
        <v>8</v>
      </c>
      <c r="E363" s="34">
        <v>2</v>
      </c>
      <c r="F363" s="34">
        <v>45</v>
      </c>
      <c r="G363" s="73">
        <v>30</v>
      </c>
      <c r="H363" s="34">
        <f t="shared" si="8"/>
        <v>0.13500000000000001</v>
      </c>
      <c r="K363" s="60">
        <f t="shared" si="9"/>
        <v>0</v>
      </c>
      <c r="M363" s="30" t="s">
        <v>42</v>
      </c>
    </row>
    <row r="364" spans="1:13" ht="15.45" x14ac:dyDescent="0.4">
      <c r="A364" s="64" t="s">
        <v>115</v>
      </c>
      <c r="B364" s="72">
        <v>10</v>
      </c>
      <c r="C364" s="71">
        <v>3</v>
      </c>
      <c r="D364" s="34">
        <v>9</v>
      </c>
      <c r="E364" s="34">
        <v>1</v>
      </c>
      <c r="F364" s="34">
        <v>45</v>
      </c>
      <c r="G364" s="73">
        <v>28</v>
      </c>
      <c r="H364" s="34">
        <f t="shared" si="8"/>
        <v>0.126</v>
      </c>
      <c r="K364" s="60">
        <f t="shared" si="9"/>
        <v>0</v>
      </c>
      <c r="M364" s="30" t="s">
        <v>42</v>
      </c>
    </row>
    <row r="365" spans="1:13" ht="15.45" x14ac:dyDescent="0.4">
      <c r="A365" s="64" t="s">
        <v>115</v>
      </c>
      <c r="B365" s="72">
        <v>10</v>
      </c>
      <c r="C365" s="71">
        <v>3</v>
      </c>
      <c r="D365" s="34">
        <v>9</v>
      </c>
      <c r="E365" s="34">
        <v>2</v>
      </c>
      <c r="F365" s="34">
        <v>45</v>
      </c>
      <c r="G365" s="73">
        <v>34</v>
      </c>
      <c r="H365" s="34">
        <f t="shared" si="8"/>
        <v>0.153</v>
      </c>
      <c r="K365" s="60">
        <f t="shared" si="9"/>
        <v>0</v>
      </c>
      <c r="M365" s="30" t="s">
        <v>42</v>
      </c>
    </row>
    <row r="366" spans="1:13" ht="15.45" x14ac:dyDescent="0.4">
      <c r="A366" s="64" t="s">
        <v>115</v>
      </c>
      <c r="B366" s="72">
        <v>10</v>
      </c>
      <c r="C366" s="71">
        <v>3</v>
      </c>
      <c r="D366" s="34">
        <v>10</v>
      </c>
      <c r="E366" s="34">
        <v>1</v>
      </c>
      <c r="F366" s="34">
        <v>45</v>
      </c>
      <c r="G366" s="73">
        <v>32</v>
      </c>
      <c r="H366" s="34">
        <f t="shared" si="8"/>
        <v>0.14399999999999999</v>
      </c>
      <c r="K366" s="60">
        <f t="shared" si="9"/>
        <v>0</v>
      </c>
      <c r="M366" s="30" t="s">
        <v>42</v>
      </c>
    </row>
    <row r="367" spans="1:13" ht="15.45" x14ac:dyDescent="0.4">
      <c r="A367" s="64" t="s">
        <v>115</v>
      </c>
      <c r="B367" s="72">
        <v>10</v>
      </c>
      <c r="C367" s="71">
        <v>3</v>
      </c>
      <c r="D367" s="34">
        <v>10</v>
      </c>
      <c r="E367" s="34">
        <v>2</v>
      </c>
      <c r="F367" s="34">
        <v>45</v>
      </c>
      <c r="G367" s="73">
        <v>32</v>
      </c>
      <c r="H367" s="34">
        <f t="shared" si="8"/>
        <v>0.14399999999999999</v>
      </c>
      <c r="K367" s="60">
        <f t="shared" si="9"/>
        <v>0</v>
      </c>
      <c r="M367" s="30" t="s">
        <v>42</v>
      </c>
    </row>
    <row r="368" spans="1:13" ht="15.45" x14ac:dyDescent="0.4">
      <c r="A368" s="64"/>
      <c r="B368" s="72"/>
      <c r="C368" s="71"/>
      <c r="F368" s="66"/>
      <c r="G368" s="73"/>
      <c r="H368" s="66"/>
      <c r="M368" s="67"/>
    </row>
    <row r="369" spans="1:13" ht="15.45" x14ac:dyDescent="0.4">
      <c r="A369" s="64"/>
      <c r="B369" s="72"/>
      <c r="C369" s="71"/>
      <c r="F369" s="66"/>
      <c r="G369" s="73"/>
      <c r="H369" s="66"/>
      <c r="M369" s="67"/>
    </row>
    <row r="370" spans="1:13" ht="15.45" x14ac:dyDescent="0.4">
      <c r="A370" s="64"/>
      <c r="B370" s="72"/>
      <c r="C370" s="71"/>
      <c r="F370" s="66"/>
      <c r="G370" s="73"/>
      <c r="H370" s="66"/>
      <c r="M370" s="67"/>
    </row>
    <row r="371" spans="1:13" ht="15.45" x14ac:dyDescent="0.4">
      <c r="A371" s="64"/>
      <c r="B371" s="72"/>
      <c r="C371" s="71"/>
      <c r="F371" s="66"/>
      <c r="G371" s="73"/>
      <c r="H371" s="66"/>
      <c r="M371" s="67"/>
    </row>
    <row r="372" spans="1:13" ht="15.45" x14ac:dyDescent="0.4">
      <c r="A372" s="64"/>
      <c r="B372" s="72"/>
      <c r="C372" s="71"/>
      <c r="F372" s="66"/>
      <c r="G372" s="73"/>
      <c r="H372" s="66"/>
      <c r="M372" s="67"/>
    </row>
    <row r="373" spans="1:13" ht="15.45" x14ac:dyDescent="0.4">
      <c r="A373" s="64"/>
      <c r="B373" s="72"/>
      <c r="C373" s="71"/>
      <c r="F373" s="66"/>
      <c r="G373" s="73"/>
      <c r="H373" s="66"/>
      <c r="M373" s="67"/>
    </row>
    <row r="374" spans="1:13" ht="15.45" x14ac:dyDescent="0.4">
      <c r="A374" s="64"/>
      <c r="B374" s="72"/>
      <c r="C374" s="71"/>
      <c r="F374" s="66"/>
      <c r="G374" s="73"/>
      <c r="H374" s="66"/>
      <c r="M374" s="67"/>
    </row>
    <row r="375" spans="1:13" ht="15.45" x14ac:dyDescent="0.4">
      <c r="A375" s="64"/>
      <c r="B375" s="72"/>
      <c r="C375" s="71"/>
      <c r="F375" s="66"/>
      <c r="G375" s="73"/>
      <c r="H375" s="66"/>
      <c r="M375" s="67"/>
    </row>
    <row r="376" spans="1:13" ht="15.45" x14ac:dyDescent="0.4">
      <c r="A376" s="64"/>
      <c r="B376" s="72"/>
      <c r="C376" s="71"/>
      <c r="F376" s="66"/>
      <c r="G376" s="73"/>
      <c r="H376" s="66"/>
      <c r="M376" s="67"/>
    </row>
    <row r="377" spans="1:13" ht="15.45" x14ac:dyDescent="0.4">
      <c r="A377" s="64"/>
      <c r="B377" s="72"/>
      <c r="C377" s="71"/>
      <c r="F377" s="66"/>
      <c r="G377" s="73"/>
      <c r="H377" s="66"/>
      <c r="M377" s="67"/>
    </row>
    <row r="378" spans="1:13" ht="15.45" x14ac:dyDescent="0.4">
      <c r="A378" s="64"/>
      <c r="B378" s="72"/>
      <c r="C378" s="71"/>
      <c r="F378" s="66"/>
      <c r="G378" s="73"/>
      <c r="H378" s="66"/>
      <c r="M378" s="67"/>
    </row>
    <row r="379" spans="1:13" ht="15.45" x14ac:dyDescent="0.4">
      <c r="A379" s="64"/>
      <c r="B379" s="72"/>
      <c r="C379" s="71"/>
      <c r="F379" s="66"/>
      <c r="G379" s="73"/>
      <c r="H379" s="66"/>
      <c r="M379" s="67"/>
    </row>
    <row r="380" spans="1:13" ht="15.45" x14ac:dyDescent="0.4">
      <c r="A380" s="64"/>
      <c r="B380" s="72"/>
      <c r="C380" s="71"/>
      <c r="F380" s="66"/>
      <c r="G380" s="73"/>
      <c r="H380" s="66"/>
      <c r="M380" s="67"/>
    </row>
    <row r="381" spans="1:13" ht="15.45" x14ac:dyDescent="0.4">
      <c r="A381" s="64"/>
      <c r="B381" s="72"/>
      <c r="C381" s="71"/>
      <c r="F381" s="66"/>
      <c r="G381" s="73"/>
      <c r="H381" s="66"/>
      <c r="M381" s="67"/>
    </row>
    <row r="382" spans="1:13" ht="15.45" x14ac:dyDescent="0.4">
      <c r="A382" s="64"/>
      <c r="B382" s="72"/>
      <c r="C382" s="71"/>
      <c r="F382" s="66"/>
      <c r="G382" s="73"/>
      <c r="H382" s="66"/>
      <c r="M382" s="67"/>
    </row>
    <row r="383" spans="1:13" ht="15.45" x14ac:dyDescent="0.4">
      <c r="A383" s="64"/>
      <c r="B383" s="72"/>
      <c r="C383" s="71"/>
      <c r="F383" s="66"/>
      <c r="G383" s="73"/>
      <c r="H383" s="66"/>
      <c r="M383" s="67"/>
    </row>
    <row r="384" spans="1:13" ht="15.45" x14ac:dyDescent="0.4">
      <c r="A384" s="64"/>
      <c r="B384" s="72"/>
      <c r="C384" s="71"/>
      <c r="F384" s="66"/>
      <c r="G384" s="73"/>
      <c r="H384" s="66"/>
      <c r="M384" s="67"/>
    </row>
    <row r="385" spans="1:13" ht="15.45" x14ac:dyDescent="0.4">
      <c r="A385" s="64"/>
      <c r="B385" s="72"/>
      <c r="C385" s="71"/>
      <c r="F385" s="66"/>
      <c r="G385" s="73"/>
      <c r="H385" s="66"/>
      <c r="M385" s="67"/>
    </row>
    <row r="386" spans="1:13" ht="15.45" x14ac:dyDescent="0.4">
      <c r="A386" s="64"/>
      <c r="B386" s="72"/>
      <c r="C386" s="71"/>
      <c r="F386" s="66"/>
      <c r="G386" s="73"/>
      <c r="H386" s="66"/>
      <c r="M386" s="67"/>
    </row>
    <row r="387" spans="1:13" ht="15.45" x14ac:dyDescent="0.4">
      <c r="A387" s="64"/>
      <c r="B387" s="72"/>
      <c r="C387" s="71"/>
      <c r="F387" s="66"/>
      <c r="G387" s="73"/>
      <c r="H387" s="66"/>
      <c r="M387" s="67"/>
    </row>
    <row r="388" spans="1:13" ht="15.45" x14ac:dyDescent="0.4">
      <c r="A388" s="64"/>
      <c r="B388" s="72"/>
      <c r="C388" s="71"/>
      <c r="F388" s="66"/>
      <c r="G388" s="73"/>
      <c r="H388" s="66"/>
      <c r="M388" s="67"/>
    </row>
    <row r="389" spans="1:13" ht="15.45" x14ac:dyDescent="0.4">
      <c r="A389" s="64"/>
      <c r="B389" s="72"/>
      <c r="C389" s="71"/>
      <c r="F389" s="66"/>
      <c r="G389" s="73"/>
      <c r="H389" s="66"/>
      <c r="M389" s="67"/>
    </row>
    <row r="390" spans="1:13" ht="15.45" x14ac:dyDescent="0.4">
      <c r="A390" s="64"/>
      <c r="B390" s="72"/>
      <c r="C390" s="71"/>
      <c r="F390" s="66"/>
      <c r="G390" s="73"/>
      <c r="H390" s="66"/>
      <c r="M390" s="67"/>
    </row>
    <row r="391" spans="1:13" ht="15.45" x14ac:dyDescent="0.4">
      <c r="A391" s="64"/>
      <c r="B391" s="72"/>
      <c r="C391" s="71"/>
      <c r="F391" s="66"/>
      <c r="G391" s="73"/>
      <c r="H391" s="66"/>
      <c r="M391" s="67"/>
    </row>
    <row r="392" spans="1:13" ht="15.45" x14ac:dyDescent="0.4">
      <c r="A392" s="64"/>
      <c r="B392" s="72"/>
      <c r="C392" s="71"/>
      <c r="F392" s="66"/>
      <c r="G392" s="73"/>
      <c r="H392" s="66"/>
      <c r="M392" s="67"/>
    </row>
    <row r="393" spans="1:13" ht="15.45" x14ac:dyDescent="0.4">
      <c r="A393" s="64"/>
      <c r="B393" s="72"/>
      <c r="C393" s="71"/>
      <c r="F393" s="66"/>
      <c r="G393" s="73"/>
      <c r="H393" s="66"/>
      <c r="M393" s="67"/>
    </row>
    <row r="394" spans="1:13" ht="15.45" x14ac:dyDescent="0.4">
      <c r="A394" s="64"/>
      <c r="B394" s="72"/>
      <c r="C394" s="71"/>
      <c r="F394" s="66"/>
      <c r="G394" s="73"/>
      <c r="H394" s="66"/>
      <c r="M394" s="67"/>
    </row>
    <row r="395" spans="1:13" ht="15.45" x14ac:dyDescent="0.4">
      <c r="A395" s="64"/>
      <c r="B395" s="72"/>
      <c r="C395" s="71"/>
      <c r="F395" s="66"/>
      <c r="G395" s="73"/>
      <c r="H395" s="66"/>
      <c r="M395" s="67"/>
    </row>
    <row r="396" spans="1:13" ht="15.45" x14ac:dyDescent="0.4">
      <c r="A396" s="64"/>
      <c r="B396" s="72"/>
      <c r="C396" s="71"/>
      <c r="F396" s="66"/>
      <c r="G396" s="73"/>
      <c r="H396" s="66"/>
      <c r="M396" s="67"/>
    </row>
    <row r="397" spans="1:13" ht="15.45" x14ac:dyDescent="0.4">
      <c r="A397" s="64"/>
      <c r="B397" s="72"/>
      <c r="C397" s="71"/>
      <c r="F397" s="66"/>
      <c r="G397" s="73"/>
      <c r="H397" s="66"/>
      <c r="M397" s="67"/>
    </row>
    <row r="398" spans="1:13" ht="15.45" x14ac:dyDescent="0.4">
      <c r="A398" s="64"/>
      <c r="B398" s="72"/>
      <c r="C398" s="71"/>
      <c r="F398" s="66"/>
      <c r="G398" s="73"/>
      <c r="H398" s="66"/>
      <c r="M398" s="67"/>
    </row>
    <row r="399" spans="1:13" ht="15.45" x14ac:dyDescent="0.4">
      <c r="A399" s="64"/>
      <c r="B399" s="72"/>
      <c r="C399" s="71"/>
      <c r="F399" s="66"/>
      <c r="G399" s="73"/>
      <c r="H399" s="66"/>
      <c r="M399" s="67"/>
    </row>
    <row r="400" spans="1:13" ht="15.45" x14ac:dyDescent="0.4">
      <c r="A400" s="64"/>
      <c r="B400" s="72"/>
      <c r="C400" s="71"/>
      <c r="F400" s="66"/>
      <c r="G400" s="73"/>
      <c r="H400" s="66"/>
      <c r="M400" s="67"/>
    </row>
    <row r="401" spans="1:13" ht="15.45" x14ac:dyDescent="0.4">
      <c r="A401" s="64"/>
      <c r="B401" s="72"/>
      <c r="C401" s="71"/>
      <c r="F401" s="66"/>
      <c r="G401" s="73"/>
      <c r="H401" s="66"/>
      <c r="M401" s="67"/>
    </row>
    <row r="402" spans="1:13" ht="15.45" x14ac:dyDescent="0.4">
      <c r="A402" s="64"/>
      <c r="B402" s="72"/>
      <c r="C402" s="71"/>
      <c r="F402" s="66"/>
      <c r="G402" s="73"/>
      <c r="H402" s="66"/>
      <c r="M402" s="67"/>
    </row>
    <row r="403" spans="1:13" ht="15.45" x14ac:dyDescent="0.4">
      <c r="A403" s="64"/>
      <c r="B403" s="72"/>
      <c r="C403" s="71"/>
      <c r="F403" s="66"/>
      <c r="G403" s="73"/>
      <c r="H403" s="66"/>
      <c r="M403" s="67"/>
    </row>
    <row r="404" spans="1:13" ht="15.45" x14ac:dyDescent="0.4">
      <c r="A404" s="64"/>
      <c r="B404" s="72"/>
      <c r="C404" s="71"/>
      <c r="F404" s="66"/>
      <c r="G404" s="73"/>
      <c r="H404" s="66"/>
      <c r="M404" s="67"/>
    </row>
    <row r="405" spans="1:13" ht="15.45" x14ac:dyDescent="0.4">
      <c r="A405" s="64"/>
      <c r="B405" s="72"/>
      <c r="C405" s="71"/>
      <c r="F405" s="66"/>
      <c r="G405" s="73"/>
      <c r="H405" s="66"/>
      <c r="M405" s="67"/>
    </row>
    <row r="406" spans="1:13" ht="15.45" x14ac:dyDescent="0.4">
      <c r="A406" s="64"/>
      <c r="B406" s="72"/>
      <c r="C406" s="71"/>
      <c r="F406" s="66"/>
      <c r="G406" s="73"/>
      <c r="H406" s="66"/>
      <c r="M406" s="67"/>
    </row>
    <row r="407" spans="1:13" ht="15.45" x14ac:dyDescent="0.4">
      <c r="A407" s="64"/>
      <c r="B407" s="72"/>
      <c r="C407" s="71"/>
      <c r="F407" s="66"/>
      <c r="G407" s="73"/>
      <c r="H407" s="66"/>
      <c r="M407" s="67"/>
    </row>
    <row r="408" spans="1:13" ht="15.45" x14ac:dyDescent="0.4">
      <c r="A408" s="64"/>
      <c r="B408" s="72"/>
      <c r="C408" s="71"/>
      <c r="F408" s="66"/>
      <c r="G408" s="73"/>
      <c r="H408" s="66"/>
      <c r="M408" s="67"/>
    </row>
    <row r="409" spans="1:13" ht="15.45" x14ac:dyDescent="0.4">
      <c r="A409" s="64"/>
      <c r="B409" s="72"/>
      <c r="C409" s="71"/>
      <c r="F409" s="66"/>
      <c r="G409" s="73"/>
      <c r="H409" s="66"/>
      <c r="M409" s="67"/>
    </row>
    <row r="410" spans="1:13" ht="15.45" x14ac:dyDescent="0.4">
      <c r="A410" s="64"/>
      <c r="B410" s="72"/>
      <c r="C410" s="71"/>
      <c r="F410" s="66"/>
      <c r="G410" s="73"/>
      <c r="H410" s="66"/>
      <c r="M410" s="67"/>
    </row>
    <row r="411" spans="1:13" ht="15.45" x14ac:dyDescent="0.4">
      <c r="A411" s="64"/>
      <c r="B411" s="72"/>
      <c r="C411" s="71"/>
      <c r="F411" s="66"/>
      <c r="G411" s="73"/>
      <c r="H411" s="66"/>
      <c r="M411" s="67"/>
    </row>
    <row r="412" spans="1:13" ht="15.45" x14ac:dyDescent="0.4">
      <c r="A412" s="64"/>
      <c r="B412" s="72"/>
      <c r="C412" s="71"/>
      <c r="F412" s="66"/>
      <c r="G412" s="73"/>
      <c r="H412" s="66"/>
      <c r="M412" s="67"/>
    </row>
    <row r="413" spans="1:13" ht="15.45" x14ac:dyDescent="0.4">
      <c r="A413" s="64"/>
      <c r="B413" s="72"/>
      <c r="C413" s="71"/>
      <c r="F413" s="66"/>
      <c r="G413" s="73"/>
      <c r="H413" s="66"/>
      <c r="M413" s="67"/>
    </row>
    <row r="414" spans="1:13" ht="15.45" x14ac:dyDescent="0.4">
      <c r="A414" s="64"/>
      <c r="B414" s="72"/>
      <c r="C414" s="71"/>
      <c r="F414" s="66"/>
      <c r="G414" s="73"/>
      <c r="H414" s="66"/>
      <c r="M414" s="67"/>
    </row>
    <row r="415" spans="1:13" ht="15.45" x14ac:dyDescent="0.4">
      <c r="A415" s="64"/>
      <c r="B415" s="72"/>
      <c r="C415" s="71"/>
      <c r="F415" s="66"/>
      <c r="G415" s="73"/>
      <c r="H415" s="66"/>
      <c r="M415" s="67"/>
    </row>
    <row r="416" spans="1:13" ht="15.45" x14ac:dyDescent="0.4">
      <c r="A416" s="64"/>
      <c r="B416" s="72"/>
      <c r="C416" s="71"/>
      <c r="F416" s="66"/>
      <c r="G416" s="73"/>
      <c r="H416" s="66"/>
      <c r="M416" s="67"/>
    </row>
    <row r="417" spans="1:13" ht="15.45" x14ac:dyDescent="0.4">
      <c r="A417" s="64"/>
      <c r="B417" s="72"/>
      <c r="C417" s="71"/>
      <c r="F417" s="66"/>
      <c r="G417" s="73"/>
      <c r="H417" s="66"/>
      <c r="M417" s="67"/>
    </row>
    <row r="418" spans="1:13" ht="15.45" x14ac:dyDescent="0.4">
      <c r="A418" s="64"/>
      <c r="B418" s="72"/>
      <c r="C418" s="71"/>
      <c r="F418" s="66"/>
      <c r="G418" s="73"/>
      <c r="H418" s="66"/>
      <c r="M418" s="67"/>
    </row>
    <row r="419" spans="1:13" ht="15.45" x14ac:dyDescent="0.4">
      <c r="A419" s="64"/>
      <c r="B419" s="72"/>
      <c r="C419" s="71"/>
      <c r="F419" s="66"/>
      <c r="G419" s="73"/>
      <c r="H419" s="66"/>
      <c r="M419" s="67"/>
    </row>
    <row r="420" spans="1:13" ht="15.45" x14ac:dyDescent="0.4">
      <c r="A420" s="64"/>
      <c r="B420" s="72"/>
      <c r="C420" s="71"/>
      <c r="F420" s="66"/>
      <c r="G420" s="73"/>
      <c r="H420" s="66"/>
      <c r="M420" s="67"/>
    </row>
    <row r="421" spans="1:13" ht="15.45" x14ac:dyDescent="0.4">
      <c r="A421" s="64"/>
      <c r="B421" s="72"/>
      <c r="C421" s="71"/>
      <c r="F421" s="66"/>
      <c r="G421" s="73"/>
      <c r="H421" s="66"/>
      <c r="M421" s="67"/>
    </row>
    <row r="422" spans="1:13" ht="15.45" x14ac:dyDescent="0.4">
      <c r="A422" s="64"/>
      <c r="B422" s="72"/>
      <c r="C422" s="71"/>
      <c r="F422" s="66"/>
      <c r="G422" s="73"/>
      <c r="H422" s="66"/>
      <c r="M422" s="67"/>
    </row>
    <row r="423" spans="1:13" ht="15.45" x14ac:dyDescent="0.4">
      <c r="A423" s="64"/>
      <c r="B423" s="72"/>
      <c r="C423" s="71"/>
      <c r="F423" s="66"/>
      <c r="G423" s="73"/>
      <c r="H423" s="66"/>
      <c r="M423" s="67"/>
    </row>
    <row r="424" spans="1:13" ht="15.45" x14ac:dyDescent="0.4">
      <c r="A424" s="64"/>
      <c r="B424" s="72"/>
      <c r="C424" s="71"/>
      <c r="F424" s="66"/>
      <c r="G424" s="73"/>
      <c r="H424" s="66"/>
      <c r="M424" s="67"/>
    </row>
    <row r="425" spans="1:13" ht="15.45" x14ac:dyDescent="0.4">
      <c r="A425" s="64"/>
      <c r="B425" s="72"/>
      <c r="C425" s="71"/>
      <c r="F425" s="66"/>
      <c r="G425" s="73"/>
      <c r="H425" s="66"/>
      <c r="M425" s="67"/>
    </row>
    <row r="426" spans="1:13" ht="15.45" x14ac:dyDescent="0.4">
      <c r="A426" s="64"/>
      <c r="B426" s="72"/>
      <c r="C426" s="71"/>
      <c r="F426" s="66"/>
      <c r="G426" s="73"/>
      <c r="H426" s="66"/>
      <c r="M426" s="67"/>
    </row>
    <row r="427" spans="1:13" ht="15.45" x14ac:dyDescent="0.4">
      <c r="A427" s="64"/>
      <c r="B427" s="72"/>
      <c r="C427" s="71"/>
      <c r="F427" s="66"/>
      <c r="G427" s="73"/>
      <c r="H427" s="66"/>
      <c r="M427" s="67"/>
    </row>
    <row r="428" spans="1:13" ht="15.45" x14ac:dyDescent="0.4">
      <c r="A428" s="64"/>
      <c r="B428" s="72"/>
      <c r="C428" s="71"/>
      <c r="F428" s="66"/>
      <c r="G428" s="73"/>
      <c r="H428" s="66"/>
      <c r="M428" s="67"/>
    </row>
    <row r="429" spans="1:13" ht="15.45" x14ac:dyDescent="0.4">
      <c r="A429" s="64"/>
      <c r="B429" s="72"/>
      <c r="C429" s="71"/>
      <c r="F429" s="66"/>
      <c r="G429" s="73"/>
      <c r="H429" s="66"/>
      <c r="M429" s="67"/>
    </row>
    <row r="430" spans="1:13" ht="15.45" x14ac:dyDescent="0.4">
      <c r="A430" s="64"/>
      <c r="B430" s="72"/>
      <c r="C430" s="71"/>
      <c r="F430" s="66"/>
      <c r="G430" s="73"/>
      <c r="H430" s="66"/>
      <c r="M430" s="67"/>
    </row>
    <row r="431" spans="1:13" ht="15.45" x14ac:dyDescent="0.4">
      <c r="A431" s="64"/>
      <c r="B431" s="72"/>
      <c r="C431" s="71"/>
      <c r="F431" s="66"/>
      <c r="G431" s="73"/>
      <c r="H431" s="66"/>
      <c r="M431" s="67"/>
    </row>
    <row r="432" spans="1:13" ht="15.45" x14ac:dyDescent="0.4">
      <c r="A432" s="64"/>
      <c r="B432" s="72"/>
      <c r="C432" s="71"/>
      <c r="F432" s="66"/>
      <c r="G432" s="73"/>
      <c r="H432" s="66"/>
      <c r="M432" s="67"/>
    </row>
    <row r="433" spans="1:13" ht="15.45" x14ac:dyDescent="0.4">
      <c r="A433" s="64"/>
      <c r="B433" s="72"/>
      <c r="C433" s="71"/>
      <c r="F433" s="66"/>
      <c r="G433" s="73"/>
      <c r="H433" s="66"/>
      <c r="M433" s="67"/>
    </row>
    <row r="434" spans="1:13" ht="15.45" x14ac:dyDescent="0.4">
      <c r="A434" s="64"/>
      <c r="B434" s="72"/>
      <c r="C434" s="71"/>
      <c r="F434" s="66"/>
      <c r="G434" s="73"/>
      <c r="H434" s="66"/>
      <c r="M434" s="67"/>
    </row>
    <row r="435" spans="1:13" ht="15.45" x14ac:dyDescent="0.4">
      <c r="A435" s="64"/>
      <c r="B435" s="72"/>
      <c r="C435" s="71"/>
      <c r="F435" s="66"/>
      <c r="G435" s="73"/>
      <c r="H435" s="66"/>
      <c r="M435" s="67"/>
    </row>
    <row r="436" spans="1:13" ht="15.45" x14ac:dyDescent="0.4">
      <c r="A436" s="64"/>
      <c r="B436" s="72"/>
      <c r="C436" s="71"/>
      <c r="F436" s="66"/>
      <c r="G436" s="73"/>
      <c r="H436" s="66"/>
      <c r="M436" s="67"/>
    </row>
    <row r="437" spans="1:13" ht="15.45" x14ac:dyDescent="0.4">
      <c r="A437" s="64"/>
      <c r="B437" s="72"/>
      <c r="C437" s="71"/>
      <c r="F437" s="66"/>
      <c r="G437" s="73"/>
      <c r="H437" s="66"/>
      <c r="M437" s="67"/>
    </row>
    <row r="438" spans="1:13" ht="15.45" x14ac:dyDescent="0.4">
      <c r="A438" s="64"/>
      <c r="B438" s="72"/>
      <c r="C438" s="71"/>
      <c r="F438" s="66"/>
      <c r="G438" s="73"/>
      <c r="H438" s="66"/>
      <c r="M438" s="67"/>
    </row>
    <row r="439" spans="1:13" ht="15.45" x14ac:dyDescent="0.4">
      <c r="A439" s="64"/>
      <c r="B439" s="72"/>
      <c r="C439" s="71"/>
      <c r="F439" s="66"/>
      <c r="G439" s="73"/>
      <c r="H439" s="66"/>
      <c r="M439" s="67"/>
    </row>
    <row r="440" spans="1:13" ht="15.45" x14ac:dyDescent="0.4">
      <c r="A440" s="64"/>
      <c r="B440" s="72"/>
      <c r="C440" s="71"/>
      <c r="F440" s="66"/>
      <c r="G440" s="73"/>
      <c r="H440" s="66"/>
      <c r="M440" s="67"/>
    </row>
    <row r="441" spans="1:13" ht="15.45" x14ac:dyDescent="0.4">
      <c r="A441" s="64"/>
      <c r="B441" s="72"/>
      <c r="C441" s="71"/>
      <c r="F441" s="66"/>
      <c r="G441" s="73"/>
      <c r="H441" s="66"/>
      <c r="M441" s="67"/>
    </row>
    <row r="442" spans="1:13" ht="15.45" x14ac:dyDescent="0.4">
      <c r="A442" s="64"/>
      <c r="B442" s="72"/>
      <c r="C442" s="71"/>
      <c r="F442" s="66"/>
      <c r="G442" s="73"/>
      <c r="H442" s="66"/>
      <c r="M442" s="67"/>
    </row>
    <row r="443" spans="1:13" ht="15.45" x14ac:dyDescent="0.4">
      <c r="A443" s="64"/>
      <c r="B443" s="72"/>
      <c r="C443" s="71"/>
      <c r="F443" s="66"/>
      <c r="G443" s="73"/>
      <c r="H443" s="66"/>
      <c r="M443" s="67"/>
    </row>
    <row r="444" spans="1:13" ht="15.45" x14ac:dyDescent="0.4">
      <c r="A444" s="64"/>
      <c r="B444" s="72"/>
      <c r="C444" s="71"/>
      <c r="F444" s="66"/>
      <c r="G444" s="73"/>
      <c r="H444" s="66"/>
      <c r="M444" s="67"/>
    </row>
    <row r="445" spans="1:13" ht="15.45" x14ac:dyDescent="0.4">
      <c r="A445" s="64"/>
      <c r="B445" s="72"/>
      <c r="C445" s="71"/>
      <c r="F445" s="66"/>
      <c r="G445" s="73"/>
      <c r="H445" s="66"/>
      <c r="M445" s="67"/>
    </row>
    <row r="446" spans="1:13" ht="15.45" x14ac:dyDescent="0.4">
      <c r="A446" s="64"/>
      <c r="B446" s="72"/>
      <c r="C446" s="71"/>
      <c r="F446" s="66"/>
      <c r="G446" s="73"/>
      <c r="H446" s="66"/>
      <c r="M446" s="67"/>
    </row>
    <row r="447" spans="1:13" ht="15.45" x14ac:dyDescent="0.4">
      <c r="A447" s="64"/>
      <c r="B447" s="72"/>
      <c r="C447" s="71"/>
      <c r="F447" s="66"/>
      <c r="G447" s="73"/>
      <c r="H447" s="66"/>
      <c r="M447" s="67"/>
    </row>
    <row r="448" spans="1:13" ht="15.45" x14ac:dyDescent="0.4">
      <c r="A448" s="64"/>
      <c r="B448" s="72"/>
      <c r="C448" s="71"/>
      <c r="F448" s="66"/>
      <c r="G448" s="73"/>
      <c r="H448" s="66"/>
      <c r="M448" s="67"/>
    </row>
    <row r="449" spans="1:13" ht="15.45" x14ac:dyDescent="0.4">
      <c r="A449" s="64"/>
      <c r="B449" s="72"/>
      <c r="C449" s="71"/>
      <c r="F449" s="66"/>
      <c r="G449" s="73"/>
      <c r="H449" s="66"/>
      <c r="M449" s="67"/>
    </row>
    <row r="450" spans="1:13" ht="15.45" x14ac:dyDescent="0.4">
      <c r="A450" s="64"/>
      <c r="B450" s="72"/>
      <c r="C450" s="71"/>
      <c r="F450" s="66"/>
      <c r="G450" s="73"/>
      <c r="H450" s="66"/>
      <c r="M450" s="67"/>
    </row>
    <row r="451" spans="1:13" ht="15.45" x14ac:dyDescent="0.4">
      <c r="A451" s="64"/>
      <c r="B451" s="72"/>
      <c r="C451" s="71"/>
      <c r="F451" s="66"/>
      <c r="G451" s="73"/>
      <c r="H451" s="66"/>
      <c r="M451" s="67"/>
    </row>
    <row r="452" spans="1:13" ht="15.45" x14ac:dyDescent="0.4">
      <c r="A452" s="64"/>
      <c r="B452" s="72"/>
      <c r="C452" s="71"/>
      <c r="F452" s="66"/>
      <c r="G452" s="73"/>
      <c r="H452" s="66"/>
      <c r="M452" s="67"/>
    </row>
    <row r="453" spans="1:13" ht="15.45" x14ac:dyDescent="0.4">
      <c r="A453" s="64"/>
      <c r="B453" s="72"/>
      <c r="C453" s="71"/>
      <c r="F453" s="66"/>
      <c r="G453" s="73"/>
      <c r="H453" s="66"/>
      <c r="M453" s="67"/>
    </row>
    <row r="454" spans="1:13" ht="15.45" x14ac:dyDescent="0.4">
      <c r="A454" s="64"/>
      <c r="B454" s="72"/>
      <c r="C454" s="71"/>
      <c r="F454" s="66"/>
      <c r="G454" s="73"/>
      <c r="H454" s="66"/>
      <c r="M454" s="67"/>
    </row>
    <row r="455" spans="1:13" ht="15.45" x14ac:dyDescent="0.4">
      <c r="A455" s="64"/>
      <c r="B455" s="72"/>
      <c r="C455" s="71"/>
      <c r="F455" s="66"/>
      <c r="G455" s="73"/>
      <c r="H455" s="66"/>
      <c r="M455" s="67"/>
    </row>
    <row r="456" spans="1:13" ht="15.45" x14ac:dyDescent="0.4">
      <c r="A456" s="64"/>
      <c r="B456" s="72"/>
      <c r="C456" s="71"/>
      <c r="F456" s="66"/>
      <c r="G456" s="73"/>
      <c r="H456" s="66"/>
      <c r="M456" s="67"/>
    </row>
    <row r="457" spans="1:13" ht="15.45" x14ac:dyDescent="0.4">
      <c r="A457" s="64"/>
      <c r="B457" s="72"/>
      <c r="C457" s="71"/>
      <c r="F457" s="66"/>
      <c r="G457" s="73"/>
      <c r="H457" s="66"/>
      <c r="M457" s="67"/>
    </row>
    <row r="458" spans="1:13" ht="15.45" x14ac:dyDescent="0.4">
      <c r="A458" s="64"/>
      <c r="B458" s="72"/>
      <c r="C458" s="71"/>
      <c r="F458" s="66"/>
      <c r="G458" s="73"/>
      <c r="H458" s="66"/>
      <c r="M458" s="67"/>
    </row>
    <row r="459" spans="1:13" ht="15.45" x14ac:dyDescent="0.4">
      <c r="A459" s="64"/>
      <c r="B459" s="72"/>
      <c r="C459" s="71"/>
      <c r="F459" s="66"/>
      <c r="G459" s="73"/>
      <c r="H459" s="66"/>
      <c r="M459" s="67"/>
    </row>
    <row r="460" spans="1:13" ht="15.45" x14ac:dyDescent="0.4">
      <c r="A460" s="64"/>
      <c r="B460" s="72"/>
      <c r="C460" s="71"/>
      <c r="F460" s="66"/>
      <c r="G460" s="73"/>
      <c r="H460" s="66"/>
      <c r="M460" s="67"/>
    </row>
    <row r="461" spans="1:13" ht="15.45" x14ac:dyDescent="0.4">
      <c r="A461" s="64"/>
      <c r="B461" s="72"/>
      <c r="C461" s="71"/>
      <c r="F461" s="66"/>
      <c r="G461" s="73"/>
      <c r="H461" s="66"/>
      <c r="M461" s="67"/>
    </row>
    <row r="462" spans="1:13" ht="15.45" x14ac:dyDescent="0.4">
      <c r="A462" s="64"/>
      <c r="B462" s="72"/>
      <c r="C462" s="71"/>
      <c r="F462" s="66"/>
      <c r="G462" s="73"/>
      <c r="H462" s="66"/>
      <c r="M462" s="67"/>
    </row>
    <row r="463" spans="1:13" ht="15.45" x14ac:dyDescent="0.4">
      <c r="A463" s="64"/>
      <c r="B463" s="72"/>
      <c r="C463" s="71"/>
      <c r="F463" s="66"/>
      <c r="G463" s="73"/>
      <c r="H463" s="66"/>
      <c r="M463" s="67"/>
    </row>
    <row r="464" spans="1:13" ht="15.45" x14ac:dyDescent="0.4">
      <c r="A464" s="64"/>
      <c r="B464" s="72"/>
      <c r="C464" s="71"/>
      <c r="F464" s="66"/>
      <c r="G464" s="73"/>
      <c r="H464" s="66"/>
      <c r="M464" s="67"/>
    </row>
    <row r="465" spans="1:13" ht="15.45" x14ac:dyDescent="0.4">
      <c r="A465" s="64"/>
      <c r="B465" s="72"/>
      <c r="C465" s="71"/>
      <c r="F465" s="66"/>
      <c r="G465" s="73"/>
      <c r="H465" s="66"/>
      <c r="M465" s="67"/>
    </row>
    <row r="466" spans="1:13" ht="15.45" x14ac:dyDescent="0.4">
      <c r="A466" s="64"/>
      <c r="B466" s="72"/>
      <c r="C466" s="71"/>
      <c r="F466" s="66"/>
      <c r="G466" s="73"/>
      <c r="H466" s="66"/>
      <c r="M466" s="67"/>
    </row>
    <row r="467" spans="1:13" ht="15.45" x14ac:dyDescent="0.4">
      <c r="A467" s="64"/>
      <c r="B467" s="72"/>
      <c r="C467" s="71"/>
      <c r="F467" s="66"/>
      <c r="G467" s="73"/>
      <c r="H467" s="66"/>
      <c r="M467" s="67"/>
    </row>
    <row r="468" spans="1:13" ht="15.45" x14ac:dyDescent="0.4">
      <c r="A468" s="64"/>
      <c r="B468" s="72"/>
      <c r="C468" s="71"/>
      <c r="F468" s="66"/>
      <c r="G468" s="73"/>
      <c r="H468" s="66"/>
      <c r="M468" s="67"/>
    </row>
    <row r="469" spans="1:13" ht="15.45" x14ac:dyDescent="0.4">
      <c r="A469" s="64"/>
      <c r="B469" s="72"/>
      <c r="C469" s="71"/>
      <c r="F469" s="66"/>
      <c r="G469" s="73"/>
      <c r="H469" s="66"/>
      <c r="M469" s="67"/>
    </row>
    <row r="470" spans="1:13" ht="15.45" x14ac:dyDescent="0.4">
      <c r="A470" s="64"/>
      <c r="B470" s="72"/>
      <c r="C470" s="71"/>
      <c r="F470" s="66"/>
      <c r="G470" s="73"/>
      <c r="H470" s="66"/>
      <c r="M470" s="67"/>
    </row>
    <row r="471" spans="1:13" ht="15.45" x14ac:dyDescent="0.4">
      <c r="A471" s="64"/>
      <c r="B471" s="72"/>
      <c r="C471" s="71"/>
      <c r="F471" s="66"/>
      <c r="G471" s="73"/>
      <c r="H471" s="66"/>
      <c r="M471" s="67"/>
    </row>
    <row r="472" spans="1:13" ht="15.45" x14ac:dyDescent="0.4">
      <c r="A472" s="64"/>
      <c r="B472" s="72"/>
      <c r="C472" s="71"/>
      <c r="F472" s="66"/>
      <c r="G472" s="73"/>
      <c r="H472" s="66"/>
      <c r="M472" s="67"/>
    </row>
    <row r="473" spans="1:13" ht="15.45" x14ac:dyDescent="0.4">
      <c r="A473" s="64"/>
      <c r="B473" s="72"/>
      <c r="C473" s="71"/>
      <c r="F473" s="66"/>
      <c r="G473" s="73"/>
      <c r="H473" s="66"/>
      <c r="M473" s="67"/>
    </row>
    <row r="474" spans="1:13" ht="15.45" x14ac:dyDescent="0.4">
      <c r="A474" s="64"/>
      <c r="B474" s="72"/>
      <c r="C474" s="71"/>
      <c r="F474" s="66"/>
      <c r="G474" s="73"/>
      <c r="H474" s="66"/>
      <c r="M474" s="67"/>
    </row>
    <row r="475" spans="1:13" ht="15.45" x14ac:dyDescent="0.4">
      <c r="A475" s="64"/>
      <c r="B475" s="72"/>
      <c r="C475" s="71"/>
      <c r="F475" s="66"/>
      <c r="G475" s="73"/>
      <c r="H475" s="66"/>
      <c r="M475" s="67"/>
    </row>
    <row r="476" spans="1:13" ht="15.45" x14ac:dyDescent="0.4">
      <c r="A476" s="64"/>
      <c r="B476" s="72"/>
      <c r="C476" s="71"/>
      <c r="F476" s="66"/>
      <c r="G476" s="73"/>
      <c r="H476" s="66"/>
      <c r="M476" s="67"/>
    </row>
    <row r="477" spans="1:13" ht="15.45" x14ac:dyDescent="0.4">
      <c r="A477" s="64"/>
      <c r="B477" s="72"/>
      <c r="C477" s="71"/>
      <c r="F477" s="66"/>
      <c r="G477" s="73"/>
      <c r="H477" s="66"/>
      <c r="M477" s="67"/>
    </row>
    <row r="478" spans="1:13" ht="15.45" x14ac:dyDescent="0.4">
      <c r="A478" s="64"/>
      <c r="B478" s="72"/>
      <c r="C478" s="71"/>
      <c r="F478" s="66"/>
      <c r="G478" s="73"/>
      <c r="H478" s="66"/>
      <c r="M478" s="67"/>
    </row>
    <row r="479" spans="1:13" ht="15.45" x14ac:dyDescent="0.4">
      <c r="A479" s="64"/>
      <c r="B479" s="72"/>
      <c r="C479" s="71"/>
      <c r="F479" s="66"/>
      <c r="G479" s="73"/>
      <c r="H479" s="66"/>
      <c r="M479" s="67"/>
    </row>
    <row r="480" spans="1:13" ht="15.45" x14ac:dyDescent="0.4">
      <c r="A480" s="64"/>
      <c r="B480" s="72"/>
      <c r="C480" s="71"/>
      <c r="F480" s="66"/>
      <c r="G480" s="73"/>
      <c r="H480" s="66"/>
      <c r="M480" s="67"/>
    </row>
    <row r="481" spans="1:13" ht="15.45" x14ac:dyDescent="0.4">
      <c r="A481" s="64"/>
      <c r="B481" s="72"/>
      <c r="C481" s="71"/>
      <c r="F481" s="66"/>
      <c r="G481" s="73"/>
      <c r="H481" s="66"/>
      <c r="M481" s="67"/>
    </row>
    <row r="482" spans="1:13" ht="15.45" x14ac:dyDescent="0.4">
      <c r="A482" s="64"/>
      <c r="B482" s="72"/>
      <c r="C482" s="71"/>
      <c r="F482" s="66"/>
      <c r="G482" s="73"/>
      <c r="H482" s="66"/>
      <c r="M482" s="67"/>
    </row>
    <row r="483" spans="1:13" ht="15.45" x14ac:dyDescent="0.4">
      <c r="A483" s="64"/>
      <c r="B483" s="72"/>
      <c r="C483" s="71"/>
      <c r="F483" s="66"/>
      <c r="G483" s="73"/>
      <c r="H483" s="66"/>
      <c r="M483" s="67"/>
    </row>
    <row r="484" spans="1:13" ht="15.45" x14ac:dyDescent="0.4">
      <c r="A484" s="64"/>
      <c r="B484" s="72"/>
      <c r="C484" s="71"/>
      <c r="F484" s="66"/>
      <c r="G484" s="73"/>
      <c r="H484" s="66"/>
      <c r="M484" s="67"/>
    </row>
    <row r="485" spans="1:13" ht="15.45" x14ac:dyDescent="0.4">
      <c r="A485" s="64"/>
      <c r="B485" s="72"/>
      <c r="C485" s="71"/>
      <c r="F485" s="66"/>
      <c r="G485" s="73"/>
      <c r="H485" s="66"/>
      <c r="M485" s="67"/>
    </row>
    <row r="486" spans="1:13" ht="15.45" x14ac:dyDescent="0.4">
      <c r="A486" s="64"/>
      <c r="B486" s="72"/>
      <c r="C486" s="71"/>
      <c r="F486" s="66"/>
      <c r="G486" s="73"/>
      <c r="H486" s="66"/>
      <c r="M486" s="67"/>
    </row>
    <row r="487" spans="1:13" ht="15.45" x14ac:dyDescent="0.4">
      <c r="A487" s="64"/>
      <c r="B487" s="72"/>
      <c r="C487" s="71"/>
      <c r="F487" s="66"/>
      <c r="G487" s="73"/>
      <c r="H487" s="66"/>
      <c r="M487" s="67"/>
    </row>
    <row r="488" spans="1:13" ht="15.45" x14ac:dyDescent="0.4">
      <c r="A488" s="64"/>
      <c r="B488" s="72"/>
      <c r="C488" s="71"/>
      <c r="F488" s="66"/>
      <c r="G488" s="73"/>
      <c r="H488" s="66"/>
      <c r="M488" s="67"/>
    </row>
    <row r="489" spans="1:13" ht="15.45" x14ac:dyDescent="0.4">
      <c r="A489" s="64"/>
      <c r="B489" s="72"/>
      <c r="C489" s="71"/>
      <c r="F489" s="66"/>
      <c r="G489" s="73"/>
      <c r="H489" s="66"/>
      <c r="M489" s="67"/>
    </row>
    <row r="490" spans="1:13" ht="15.45" x14ac:dyDescent="0.4">
      <c r="A490" s="64"/>
      <c r="B490" s="72"/>
      <c r="C490" s="71"/>
      <c r="F490" s="66"/>
      <c r="G490" s="73"/>
      <c r="H490" s="66"/>
      <c r="M490" s="67"/>
    </row>
    <row r="491" spans="1:13" ht="15.45" x14ac:dyDescent="0.4">
      <c r="A491" s="64"/>
      <c r="B491" s="72"/>
      <c r="C491" s="71"/>
      <c r="F491" s="66"/>
      <c r="G491" s="73"/>
      <c r="H491" s="66"/>
      <c r="M491" s="67"/>
    </row>
    <row r="492" spans="1:13" ht="15.45" x14ac:dyDescent="0.4">
      <c r="A492" s="64"/>
      <c r="B492" s="72"/>
      <c r="C492" s="71"/>
      <c r="F492" s="66"/>
      <c r="G492" s="73"/>
      <c r="H492" s="66"/>
      <c r="M492" s="67"/>
    </row>
    <row r="493" spans="1:13" ht="15.45" x14ac:dyDescent="0.4">
      <c r="A493" s="64"/>
      <c r="B493" s="72"/>
      <c r="C493" s="71"/>
      <c r="F493" s="66"/>
      <c r="G493" s="73"/>
      <c r="H493" s="66"/>
      <c r="M493" s="67"/>
    </row>
    <row r="494" spans="1:13" ht="15.45" x14ac:dyDescent="0.4">
      <c r="A494" s="64"/>
      <c r="B494" s="72"/>
      <c r="C494" s="71"/>
      <c r="F494" s="66"/>
      <c r="G494" s="73"/>
      <c r="H494" s="66"/>
      <c r="M494" s="67"/>
    </row>
    <row r="495" spans="1:13" ht="15.45" x14ac:dyDescent="0.4">
      <c r="A495" s="64"/>
      <c r="B495" s="72"/>
      <c r="C495" s="71"/>
      <c r="F495" s="66"/>
      <c r="G495" s="73"/>
      <c r="H495" s="66"/>
      <c r="M495" s="67"/>
    </row>
    <row r="496" spans="1:13" ht="15.45" x14ac:dyDescent="0.4">
      <c r="A496" s="64"/>
      <c r="B496" s="72"/>
      <c r="C496" s="71"/>
      <c r="F496" s="66"/>
      <c r="G496" s="73"/>
      <c r="H496" s="66"/>
      <c r="M496" s="67"/>
    </row>
    <row r="497" spans="1:13" ht="15.45" x14ac:dyDescent="0.4">
      <c r="A497" s="64"/>
      <c r="B497" s="72"/>
      <c r="C497" s="71"/>
      <c r="F497" s="66"/>
      <c r="G497" s="73"/>
      <c r="H497" s="66"/>
      <c r="M497" s="67"/>
    </row>
    <row r="498" spans="1:13" ht="15.45" x14ac:dyDescent="0.4">
      <c r="A498" s="64"/>
      <c r="B498" s="72"/>
      <c r="C498" s="71"/>
      <c r="F498" s="66"/>
      <c r="G498" s="73"/>
      <c r="H498" s="66"/>
      <c r="M498" s="67"/>
    </row>
    <row r="499" spans="1:13" ht="15.45" x14ac:dyDescent="0.4">
      <c r="A499" s="64"/>
      <c r="B499" s="72"/>
      <c r="C499" s="71"/>
      <c r="F499" s="66"/>
      <c r="G499" s="73"/>
      <c r="H499" s="66"/>
      <c r="M499" s="67"/>
    </row>
    <row r="500" spans="1:13" ht="15.45" x14ac:dyDescent="0.4">
      <c r="A500" s="64"/>
      <c r="B500" s="72"/>
      <c r="C500" s="71"/>
      <c r="F500" s="66"/>
      <c r="G500" s="73"/>
      <c r="H500" s="66"/>
      <c r="M500" s="67"/>
    </row>
    <row r="501" spans="1:13" ht="15.45" x14ac:dyDescent="0.4">
      <c r="A501" s="64"/>
      <c r="B501" s="72"/>
      <c r="C501" s="71"/>
      <c r="F501" s="66"/>
      <c r="G501" s="73"/>
      <c r="H501" s="66"/>
      <c r="M501" s="67"/>
    </row>
    <row r="502" spans="1:13" ht="15.45" x14ac:dyDescent="0.4">
      <c r="A502" s="64"/>
      <c r="B502" s="72"/>
      <c r="C502" s="71"/>
      <c r="F502" s="66"/>
      <c r="G502" s="73"/>
      <c r="H502" s="66"/>
      <c r="M502" s="67"/>
    </row>
    <row r="503" spans="1:13" ht="15.45" x14ac:dyDescent="0.4">
      <c r="A503" s="64"/>
      <c r="B503" s="72"/>
      <c r="C503" s="71"/>
      <c r="F503" s="66"/>
      <c r="G503" s="73"/>
      <c r="H503" s="66"/>
      <c r="M503" s="67"/>
    </row>
    <row r="504" spans="1:13" ht="15.45" x14ac:dyDescent="0.4">
      <c r="A504" s="64"/>
      <c r="B504" s="72"/>
      <c r="C504" s="71"/>
      <c r="F504" s="66"/>
      <c r="G504" s="73"/>
      <c r="H504" s="66"/>
      <c r="M504" s="67"/>
    </row>
    <row r="505" spans="1:13" ht="15.45" x14ac:dyDescent="0.4">
      <c r="A505" s="64"/>
      <c r="B505" s="72"/>
      <c r="C505" s="71"/>
      <c r="F505" s="66"/>
      <c r="G505" s="73"/>
      <c r="H505" s="66"/>
      <c r="M505" s="67"/>
    </row>
    <row r="506" spans="1:13" ht="15.45" x14ac:dyDescent="0.4">
      <c r="A506" s="64"/>
      <c r="B506" s="72"/>
      <c r="C506" s="71"/>
      <c r="F506" s="66"/>
      <c r="G506" s="73"/>
      <c r="H506" s="66"/>
      <c r="M506" s="67"/>
    </row>
    <row r="507" spans="1:13" ht="15.45" x14ac:dyDescent="0.4">
      <c r="A507" s="64"/>
      <c r="B507" s="72"/>
      <c r="C507" s="71"/>
      <c r="F507" s="66"/>
      <c r="G507" s="73"/>
      <c r="H507" s="66"/>
      <c r="M507" s="67"/>
    </row>
    <row r="508" spans="1:13" ht="15.45" x14ac:dyDescent="0.4">
      <c r="A508" s="64"/>
      <c r="B508" s="72"/>
      <c r="C508" s="71"/>
      <c r="F508" s="66"/>
      <c r="G508" s="73"/>
      <c r="H508" s="66"/>
      <c r="M508" s="67"/>
    </row>
    <row r="509" spans="1:13" ht="15.45" x14ac:dyDescent="0.4">
      <c r="A509" s="64"/>
      <c r="B509" s="72"/>
      <c r="C509" s="71"/>
      <c r="F509" s="66"/>
      <c r="G509" s="73"/>
      <c r="H509" s="66"/>
      <c r="M509" s="67"/>
    </row>
    <row r="510" spans="1:13" ht="15.45" x14ac:dyDescent="0.4">
      <c r="A510" s="64"/>
      <c r="B510" s="72"/>
      <c r="C510" s="71"/>
      <c r="F510" s="66"/>
      <c r="G510" s="73"/>
      <c r="H510" s="66"/>
      <c r="M510" s="67"/>
    </row>
    <row r="511" spans="1:13" ht="15.45" x14ac:dyDescent="0.4">
      <c r="A511" s="64"/>
      <c r="B511" s="72"/>
      <c r="C511" s="71"/>
      <c r="F511" s="66"/>
      <c r="G511" s="73"/>
      <c r="H511" s="66"/>
      <c r="M511" s="67"/>
    </row>
    <row r="512" spans="1:13" ht="15.45" x14ac:dyDescent="0.4">
      <c r="A512" s="64"/>
      <c r="B512" s="72"/>
      <c r="C512" s="71"/>
      <c r="F512" s="66"/>
      <c r="G512" s="73"/>
      <c r="H512" s="66"/>
      <c r="M512" s="67"/>
    </row>
    <row r="513" spans="1:13" ht="15.45" x14ac:dyDescent="0.4">
      <c r="A513" s="64"/>
      <c r="B513" s="72"/>
      <c r="C513" s="71"/>
      <c r="F513" s="66"/>
      <c r="G513" s="73"/>
      <c r="H513" s="66"/>
      <c r="M513" s="67"/>
    </row>
    <row r="514" spans="1:13" ht="15.45" x14ac:dyDescent="0.4">
      <c r="A514" s="64"/>
      <c r="B514" s="72"/>
      <c r="C514" s="71"/>
      <c r="F514" s="66"/>
      <c r="G514" s="73"/>
      <c r="H514" s="66"/>
      <c r="M514" s="67"/>
    </row>
    <row r="515" spans="1:13" ht="15.45" x14ac:dyDescent="0.4">
      <c r="A515" s="64"/>
      <c r="B515" s="72"/>
      <c r="C515" s="71"/>
      <c r="F515" s="66"/>
      <c r="G515" s="73"/>
      <c r="H515" s="66"/>
      <c r="M515" s="67"/>
    </row>
    <row r="516" spans="1:13" ht="15.45" x14ac:dyDescent="0.4">
      <c r="A516" s="64"/>
      <c r="B516" s="72"/>
      <c r="C516" s="71"/>
      <c r="F516" s="66"/>
      <c r="G516" s="73"/>
      <c r="H516" s="66"/>
      <c r="M516" s="67"/>
    </row>
    <row r="517" spans="1:13" ht="15.45" x14ac:dyDescent="0.4">
      <c r="A517" s="64"/>
      <c r="B517" s="72"/>
      <c r="C517" s="71"/>
      <c r="F517" s="66"/>
      <c r="G517" s="73"/>
      <c r="H517" s="66"/>
      <c r="M517" s="67"/>
    </row>
    <row r="518" spans="1:13" ht="15.45" x14ac:dyDescent="0.4">
      <c r="A518" s="64"/>
      <c r="B518" s="72"/>
      <c r="C518" s="71"/>
      <c r="F518" s="66"/>
      <c r="G518" s="73"/>
      <c r="H518" s="66"/>
      <c r="M518" s="67"/>
    </row>
    <row r="519" spans="1:13" ht="15.45" x14ac:dyDescent="0.4">
      <c r="A519" s="64"/>
      <c r="B519" s="72"/>
      <c r="C519" s="71"/>
      <c r="F519" s="66"/>
      <c r="G519" s="73"/>
      <c r="H519" s="66"/>
      <c r="M519" s="67"/>
    </row>
    <row r="520" spans="1:13" ht="15.45" x14ac:dyDescent="0.4">
      <c r="A520" s="64"/>
      <c r="B520" s="72"/>
      <c r="C520" s="71"/>
      <c r="F520" s="66"/>
      <c r="G520" s="73"/>
      <c r="H520" s="66"/>
      <c r="M520" s="67"/>
    </row>
    <row r="521" spans="1:13" ht="15.45" x14ac:dyDescent="0.4">
      <c r="A521" s="64"/>
      <c r="B521" s="72"/>
      <c r="C521" s="71"/>
      <c r="F521" s="66"/>
      <c r="G521" s="73"/>
      <c r="H521" s="66"/>
      <c r="M521" s="67"/>
    </row>
    <row r="522" spans="1:13" ht="15.45" x14ac:dyDescent="0.4">
      <c r="A522" s="64"/>
      <c r="B522" s="72"/>
      <c r="C522" s="71"/>
      <c r="F522" s="66"/>
      <c r="G522" s="73"/>
      <c r="H522" s="66"/>
      <c r="M522" s="67"/>
    </row>
    <row r="523" spans="1:13" ht="15.45" x14ac:dyDescent="0.4">
      <c r="A523" s="64"/>
      <c r="B523" s="72"/>
      <c r="C523" s="71"/>
      <c r="F523" s="66"/>
      <c r="G523" s="73"/>
      <c r="H523" s="66"/>
      <c r="M523" s="67"/>
    </row>
    <row r="524" spans="1:13" ht="15.45" x14ac:dyDescent="0.4">
      <c r="A524" s="64"/>
      <c r="B524" s="72"/>
      <c r="C524" s="71"/>
      <c r="F524" s="66"/>
      <c r="G524" s="73"/>
      <c r="H524" s="66"/>
      <c r="M524" s="67"/>
    </row>
    <row r="525" spans="1:13" ht="15.45" x14ac:dyDescent="0.4">
      <c r="A525" s="64"/>
      <c r="B525" s="72"/>
      <c r="C525" s="71"/>
      <c r="F525" s="66"/>
      <c r="G525" s="73"/>
      <c r="H525" s="66"/>
      <c r="M525" s="67"/>
    </row>
    <row r="526" spans="1:13" ht="15.45" x14ac:dyDescent="0.4">
      <c r="A526" s="64"/>
      <c r="B526" s="72"/>
      <c r="C526" s="71"/>
      <c r="F526" s="66"/>
      <c r="G526" s="73"/>
      <c r="H526" s="66"/>
      <c r="M526" s="67"/>
    </row>
    <row r="527" spans="1:13" ht="15.45" x14ac:dyDescent="0.4">
      <c r="A527" s="64"/>
      <c r="B527" s="72"/>
      <c r="C527" s="71"/>
      <c r="F527" s="66"/>
      <c r="G527" s="73"/>
      <c r="H527" s="66"/>
      <c r="M527" s="67"/>
    </row>
    <row r="528" spans="1:13" ht="15.45" x14ac:dyDescent="0.4">
      <c r="A528" s="64"/>
      <c r="B528" s="72"/>
      <c r="C528" s="71"/>
      <c r="F528" s="66"/>
      <c r="G528" s="73"/>
      <c r="H528" s="66"/>
      <c r="M528" s="67"/>
    </row>
    <row r="529" spans="1:13" ht="15.45" x14ac:dyDescent="0.4">
      <c r="A529" s="64"/>
      <c r="B529" s="72"/>
      <c r="C529" s="71"/>
      <c r="F529" s="66"/>
      <c r="G529" s="73"/>
      <c r="H529" s="66"/>
      <c r="M529" s="67"/>
    </row>
    <row r="530" spans="1:13" ht="15.45" x14ac:dyDescent="0.4">
      <c r="A530" s="64"/>
      <c r="B530" s="72"/>
      <c r="C530" s="71"/>
      <c r="F530" s="66"/>
      <c r="G530" s="73"/>
      <c r="H530" s="66"/>
      <c r="M530" s="67"/>
    </row>
    <row r="531" spans="1:13" ht="15.45" x14ac:dyDescent="0.4">
      <c r="A531" s="64"/>
      <c r="B531" s="72"/>
      <c r="C531" s="71"/>
      <c r="F531" s="66"/>
      <c r="G531" s="73"/>
      <c r="H531" s="66"/>
      <c r="M531" s="67"/>
    </row>
    <row r="532" spans="1:13" ht="15.45" x14ac:dyDescent="0.4">
      <c r="A532" s="64"/>
      <c r="B532" s="72"/>
      <c r="C532" s="71"/>
      <c r="F532" s="66"/>
      <c r="G532" s="73"/>
      <c r="H532" s="66"/>
      <c r="M532" s="67"/>
    </row>
    <row r="533" spans="1:13" ht="15.45" x14ac:dyDescent="0.4">
      <c r="A533" s="64"/>
      <c r="B533" s="72"/>
      <c r="C533" s="71"/>
      <c r="F533" s="66"/>
      <c r="G533" s="73"/>
      <c r="H533" s="66"/>
      <c r="M533" s="67"/>
    </row>
    <row r="534" spans="1:13" ht="15.45" x14ac:dyDescent="0.4">
      <c r="A534" s="64"/>
      <c r="B534" s="72"/>
      <c r="C534" s="71"/>
      <c r="F534" s="66"/>
      <c r="G534" s="73"/>
      <c r="H534" s="66"/>
      <c r="M534" s="67"/>
    </row>
    <row r="535" spans="1:13" ht="15.45" x14ac:dyDescent="0.4">
      <c r="A535" s="64"/>
      <c r="B535" s="72"/>
      <c r="C535" s="71"/>
      <c r="F535" s="66"/>
      <c r="G535" s="73"/>
      <c r="H535" s="66"/>
      <c r="M535" s="67"/>
    </row>
    <row r="536" spans="1:13" ht="15.45" x14ac:dyDescent="0.4">
      <c r="A536" s="64"/>
      <c r="B536" s="72"/>
      <c r="C536" s="71"/>
      <c r="F536" s="66"/>
      <c r="G536" s="73"/>
      <c r="H536" s="66"/>
      <c r="M536" s="67"/>
    </row>
    <row r="537" spans="1:13" ht="15.45" x14ac:dyDescent="0.4">
      <c r="A537" s="64"/>
      <c r="B537" s="72"/>
      <c r="C537" s="71"/>
      <c r="F537" s="66"/>
      <c r="G537" s="73"/>
      <c r="H537" s="66"/>
      <c r="M537" s="67"/>
    </row>
    <row r="538" spans="1:13" ht="15.45" x14ac:dyDescent="0.4">
      <c r="A538" s="64"/>
      <c r="B538" s="72"/>
      <c r="C538" s="71"/>
      <c r="F538" s="66"/>
      <c r="G538" s="73"/>
      <c r="H538" s="66"/>
      <c r="M538" s="67"/>
    </row>
    <row r="539" spans="1:13" ht="15.45" x14ac:dyDescent="0.4">
      <c r="A539" s="64"/>
      <c r="B539" s="72"/>
      <c r="C539" s="71"/>
      <c r="F539" s="66"/>
      <c r="G539" s="73"/>
      <c r="H539" s="66"/>
      <c r="M539" s="67"/>
    </row>
    <row r="540" spans="1:13" ht="15.45" x14ac:dyDescent="0.4">
      <c r="A540" s="64"/>
      <c r="B540" s="72"/>
      <c r="C540" s="71"/>
      <c r="F540" s="66"/>
      <c r="G540" s="73"/>
      <c r="H540" s="66"/>
      <c r="M540" s="67"/>
    </row>
    <row r="541" spans="1:13" ht="15.45" x14ac:dyDescent="0.4">
      <c r="A541" s="64"/>
      <c r="B541" s="72"/>
      <c r="C541" s="71"/>
      <c r="F541" s="66"/>
      <c r="G541" s="73"/>
      <c r="H541" s="66"/>
      <c r="M541" s="67"/>
    </row>
    <row r="542" spans="1:13" ht="15.45" x14ac:dyDescent="0.4">
      <c r="A542" s="64"/>
      <c r="B542" s="72"/>
      <c r="C542" s="71"/>
      <c r="F542" s="66"/>
      <c r="G542" s="73"/>
      <c r="H542" s="66"/>
      <c r="M542" s="67"/>
    </row>
    <row r="543" spans="1:13" ht="15.45" x14ac:dyDescent="0.4">
      <c r="A543" s="64"/>
      <c r="B543" s="72"/>
      <c r="C543" s="71"/>
      <c r="F543" s="66"/>
      <c r="G543" s="73"/>
      <c r="H543" s="66"/>
      <c r="M543" s="67"/>
    </row>
    <row r="544" spans="1:13" ht="15.45" x14ac:dyDescent="0.4">
      <c r="A544" s="64"/>
      <c r="B544" s="72"/>
      <c r="C544" s="71"/>
      <c r="F544" s="66"/>
      <c r="G544" s="73"/>
      <c r="H544" s="66"/>
      <c r="M544" s="67"/>
    </row>
    <row r="545" spans="1:13" ht="15.45" x14ac:dyDescent="0.4">
      <c r="A545" s="64"/>
      <c r="B545" s="72"/>
      <c r="C545" s="71"/>
      <c r="F545" s="66"/>
      <c r="G545" s="73"/>
      <c r="H545" s="66"/>
      <c r="M545" s="67"/>
    </row>
    <row r="546" spans="1:13" ht="15.45" x14ac:dyDescent="0.4">
      <c r="A546" s="64"/>
      <c r="B546" s="72"/>
      <c r="C546" s="71"/>
      <c r="F546" s="66"/>
      <c r="G546" s="73"/>
      <c r="H546" s="66"/>
      <c r="M546" s="67"/>
    </row>
    <row r="547" spans="1:13" ht="15.45" x14ac:dyDescent="0.4">
      <c r="A547" s="64"/>
      <c r="B547" s="72"/>
      <c r="C547" s="71"/>
      <c r="F547" s="66"/>
      <c r="G547" s="73"/>
      <c r="H547" s="66"/>
      <c r="M547" s="67"/>
    </row>
    <row r="548" spans="1:13" ht="15.45" x14ac:dyDescent="0.4">
      <c r="A548" s="64"/>
      <c r="B548" s="72"/>
      <c r="C548" s="71"/>
      <c r="F548" s="66"/>
      <c r="G548" s="73"/>
      <c r="H548" s="66"/>
      <c r="M548" s="67"/>
    </row>
    <row r="549" spans="1:13" ht="15.45" x14ac:dyDescent="0.4">
      <c r="A549" s="64"/>
      <c r="B549" s="72"/>
      <c r="C549" s="71"/>
      <c r="F549" s="66"/>
      <c r="G549" s="73"/>
      <c r="H549" s="66"/>
      <c r="M549" s="67"/>
    </row>
    <row r="550" spans="1:13" ht="15.45" x14ac:dyDescent="0.4">
      <c r="A550" s="64"/>
      <c r="B550" s="72"/>
      <c r="C550" s="71"/>
      <c r="F550" s="66"/>
      <c r="G550" s="73"/>
      <c r="H550" s="66"/>
      <c r="M550" s="67"/>
    </row>
    <row r="551" spans="1:13" ht="15.45" x14ac:dyDescent="0.4">
      <c r="A551" s="64"/>
      <c r="B551" s="72"/>
      <c r="C551" s="71"/>
      <c r="F551" s="66"/>
      <c r="G551" s="73"/>
      <c r="H551" s="66"/>
      <c r="M551" s="67"/>
    </row>
    <row r="552" spans="1:13" ht="15.45" x14ac:dyDescent="0.4">
      <c r="A552" s="64"/>
      <c r="B552" s="72"/>
      <c r="C552" s="71"/>
      <c r="F552" s="66"/>
      <c r="G552" s="73"/>
      <c r="H552" s="66"/>
      <c r="M552" s="67"/>
    </row>
    <row r="553" spans="1:13" ht="15.45" x14ac:dyDescent="0.4">
      <c r="A553" s="64"/>
      <c r="B553" s="72"/>
      <c r="C553" s="71"/>
      <c r="F553" s="66"/>
      <c r="G553" s="73"/>
      <c r="H553" s="66"/>
      <c r="M553" s="67"/>
    </row>
    <row r="554" spans="1:13" ht="15.45" x14ac:dyDescent="0.4">
      <c r="A554" s="64"/>
      <c r="B554" s="72"/>
      <c r="C554" s="71"/>
      <c r="F554" s="66"/>
      <c r="G554" s="73"/>
      <c r="H554" s="66"/>
      <c r="M554" s="67"/>
    </row>
    <row r="555" spans="1:13" ht="15.45" x14ac:dyDescent="0.4">
      <c r="A555" s="64"/>
      <c r="B555" s="72"/>
      <c r="C555" s="71"/>
      <c r="F555" s="66"/>
      <c r="G555" s="73"/>
      <c r="H555" s="66"/>
      <c r="M555" s="67"/>
    </row>
    <row r="556" spans="1:13" ht="15.45" x14ac:dyDescent="0.4">
      <c r="A556" s="64"/>
      <c r="B556" s="72"/>
      <c r="C556" s="71"/>
      <c r="F556" s="66"/>
      <c r="G556" s="73"/>
      <c r="H556" s="66"/>
      <c r="M556" s="67"/>
    </row>
    <row r="557" spans="1:13" ht="15.45" x14ac:dyDescent="0.4">
      <c r="A557" s="64"/>
      <c r="B557" s="72"/>
      <c r="C557" s="71"/>
      <c r="F557" s="66"/>
      <c r="G557" s="73"/>
      <c r="H557" s="66"/>
      <c r="M557" s="67"/>
    </row>
    <row r="558" spans="1:13" ht="15.45" x14ac:dyDescent="0.4">
      <c r="A558" s="64"/>
      <c r="B558" s="72"/>
      <c r="C558" s="71"/>
      <c r="F558" s="66"/>
      <c r="G558" s="73"/>
      <c r="H558" s="66"/>
      <c r="M558" s="67"/>
    </row>
    <row r="559" spans="1:13" ht="15.45" x14ac:dyDescent="0.4">
      <c r="A559" s="64"/>
      <c r="B559" s="72"/>
      <c r="C559" s="71"/>
      <c r="F559" s="66"/>
      <c r="G559" s="73"/>
      <c r="H559" s="66"/>
      <c r="M559" s="67"/>
    </row>
    <row r="560" spans="1:13" ht="15.45" x14ac:dyDescent="0.4">
      <c r="A560" s="64"/>
      <c r="B560" s="72"/>
      <c r="C560" s="71"/>
      <c r="F560" s="66"/>
      <c r="G560" s="73"/>
      <c r="H560" s="66"/>
      <c r="M560" s="67"/>
    </row>
    <row r="561" spans="1:13" ht="15.45" x14ac:dyDescent="0.4">
      <c r="A561" s="64"/>
      <c r="B561" s="72"/>
      <c r="C561" s="71"/>
      <c r="F561" s="66"/>
      <c r="G561" s="73"/>
      <c r="H561" s="66"/>
      <c r="M561" s="67"/>
    </row>
    <row r="562" spans="1:13" ht="15.45" x14ac:dyDescent="0.4">
      <c r="A562" s="64"/>
      <c r="B562" s="72"/>
      <c r="C562" s="71"/>
      <c r="F562" s="66"/>
      <c r="G562" s="73"/>
      <c r="H562" s="66"/>
      <c r="M562" s="67"/>
    </row>
    <row r="563" spans="1:13" ht="15.45" x14ac:dyDescent="0.4">
      <c r="A563" s="64"/>
      <c r="B563" s="72"/>
      <c r="C563" s="71"/>
      <c r="F563" s="66"/>
      <c r="G563" s="73"/>
      <c r="H563" s="66"/>
      <c r="M563" s="67"/>
    </row>
    <row r="564" spans="1:13" ht="15.45" x14ac:dyDescent="0.4">
      <c r="A564" s="64"/>
      <c r="B564" s="72"/>
      <c r="C564" s="71"/>
      <c r="F564" s="66"/>
      <c r="G564" s="73"/>
      <c r="H564" s="66"/>
      <c r="M564" s="67"/>
    </row>
    <row r="565" spans="1:13" ht="15.45" x14ac:dyDescent="0.4">
      <c r="A565" s="64"/>
      <c r="B565" s="72"/>
      <c r="C565" s="71"/>
      <c r="F565" s="66"/>
      <c r="G565" s="73"/>
      <c r="H565" s="66"/>
      <c r="M565" s="67"/>
    </row>
    <row r="566" spans="1:13" ht="15.45" x14ac:dyDescent="0.4">
      <c r="A566" s="64"/>
      <c r="B566" s="72"/>
      <c r="C566" s="71"/>
      <c r="F566" s="66"/>
      <c r="G566" s="73"/>
      <c r="H566" s="66"/>
      <c r="M566" s="67"/>
    </row>
    <row r="567" spans="1:13" ht="15.45" x14ac:dyDescent="0.4">
      <c r="A567" s="64"/>
      <c r="B567" s="72"/>
      <c r="C567" s="71"/>
      <c r="F567" s="66"/>
      <c r="G567" s="73"/>
      <c r="H567" s="66"/>
      <c r="M567" s="67"/>
    </row>
    <row r="568" spans="1:13" ht="15.45" x14ac:dyDescent="0.4">
      <c r="A568" s="64"/>
      <c r="B568" s="72"/>
      <c r="C568" s="71"/>
      <c r="F568" s="66"/>
      <c r="G568" s="73"/>
      <c r="H568" s="66"/>
      <c r="M568" s="67"/>
    </row>
    <row r="569" spans="1:13" ht="15.45" x14ac:dyDescent="0.4">
      <c r="A569" s="64"/>
      <c r="B569" s="72"/>
      <c r="C569" s="71"/>
      <c r="F569" s="66"/>
      <c r="G569" s="73"/>
      <c r="H569" s="66"/>
      <c r="M569" s="67"/>
    </row>
    <row r="570" spans="1:13" ht="15.45" x14ac:dyDescent="0.4">
      <c r="A570" s="64"/>
      <c r="B570" s="72"/>
      <c r="C570" s="71"/>
      <c r="F570" s="66"/>
      <c r="G570" s="73"/>
      <c r="H570" s="66"/>
      <c r="M570" s="67"/>
    </row>
    <row r="571" spans="1:13" ht="15.45" x14ac:dyDescent="0.4">
      <c r="A571" s="64"/>
      <c r="B571" s="72"/>
      <c r="C571" s="71"/>
      <c r="F571" s="66"/>
      <c r="G571" s="73"/>
      <c r="H571" s="66"/>
      <c r="M571" s="67"/>
    </row>
    <row r="572" spans="1:13" ht="15.45" x14ac:dyDescent="0.4">
      <c r="A572" s="64"/>
      <c r="B572" s="72"/>
      <c r="C572" s="71"/>
      <c r="F572" s="66"/>
      <c r="G572" s="73"/>
      <c r="H572" s="66"/>
      <c r="M572" s="67"/>
    </row>
    <row r="573" spans="1:13" ht="15.45" x14ac:dyDescent="0.4">
      <c r="A573" s="64"/>
      <c r="B573" s="72"/>
      <c r="C573" s="71"/>
      <c r="F573" s="66"/>
      <c r="G573" s="73"/>
      <c r="H573" s="66"/>
      <c r="M573" s="67"/>
    </row>
    <row r="574" spans="1:13" ht="15.45" x14ac:dyDescent="0.4">
      <c r="A574" s="64"/>
      <c r="B574" s="72"/>
      <c r="C574" s="71"/>
      <c r="F574" s="66"/>
      <c r="G574" s="73"/>
      <c r="H574" s="66"/>
      <c r="M574" s="67"/>
    </row>
    <row r="575" spans="1:13" ht="15.45" x14ac:dyDescent="0.4">
      <c r="A575" s="64"/>
      <c r="B575" s="72"/>
      <c r="C575" s="71"/>
      <c r="F575" s="66"/>
      <c r="G575" s="73"/>
      <c r="H575" s="66"/>
      <c r="M575" s="67"/>
    </row>
    <row r="576" spans="1:13" ht="15.45" x14ac:dyDescent="0.4">
      <c r="A576" s="64"/>
      <c r="B576" s="72"/>
      <c r="C576" s="71"/>
      <c r="F576" s="66"/>
      <c r="G576" s="73"/>
      <c r="H576" s="66"/>
      <c r="M576" s="67"/>
    </row>
    <row r="577" spans="1:13" ht="15.45" x14ac:dyDescent="0.4">
      <c r="A577" s="64"/>
      <c r="B577" s="72"/>
      <c r="C577" s="71"/>
      <c r="F577" s="66"/>
      <c r="G577" s="73"/>
      <c r="H577" s="66"/>
      <c r="M577" s="67"/>
    </row>
    <row r="578" spans="1:13" ht="15.45" x14ac:dyDescent="0.4">
      <c r="A578" s="64"/>
      <c r="B578" s="72"/>
      <c r="C578" s="71"/>
      <c r="F578" s="66"/>
      <c r="G578" s="73"/>
      <c r="H578" s="66"/>
      <c r="M578" s="67"/>
    </row>
    <row r="579" spans="1:13" ht="15.45" x14ac:dyDescent="0.4">
      <c r="A579" s="64"/>
      <c r="B579" s="72"/>
      <c r="C579" s="71"/>
      <c r="F579" s="66"/>
      <c r="G579" s="73"/>
      <c r="H579" s="66"/>
      <c r="M579" s="67"/>
    </row>
    <row r="580" spans="1:13" ht="15.45" x14ac:dyDescent="0.4">
      <c r="A580" s="64"/>
      <c r="B580" s="72"/>
      <c r="C580" s="71"/>
      <c r="F580" s="66"/>
      <c r="G580" s="73"/>
      <c r="H580" s="66"/>
      <c r="M580" s="67"/>
    </row>
    <row r="581" spans="1:13" ht="15.45" x14ac:dyDescent="0.4">
      <c r="A581" s="64"/>
      <c r="B581" s="72"/>
      <c r="C581" s="71"/>
      <c r="F581" s="66"/>
      <c r="G581" s="73"/>
      <c r="H581" s="66"/>
      <c r="M581" s="67"/>
    </row>
    <row r="582" spans="1:13" ht="15.45" x14ac:dyDescent="0.4">
      <c r="A582" s="64"/>
      <c r="B582" s="72"/>
      <c r="C582" s="71"/>
      <c r="F582" s="66"/>
      <c r="G582" s="73"/>
      <c r="H582" s="66"/>
      <c r="M582" s="67"/>
    </row>
    <row r="583" spans="1:13" ht="15.45" x14ac:dyDescent="0.4">
      <c r="A583" s="64"/>
      <c r="B583" s="72"/>
      <c r="C583" s="71"/>
      <c r="F583" s="66"/>
      <c r="G583" s="73"/>
      <c r="H583" s="66"/>
      <c r="M583" s="67"/>
    </row>
    <row r="584" spans="1:13" ht="15.45" x14ac:dyDescent="0.4">
      <c r="A584" s="64"/>
      <c r="B584" s="72"/>
      <c r="C584" s="71"/>
      <c r="F584" s="66"/>
      <c r="G584" s="73"/>
      <c r="H584" s="66"/>
      <c r="M584" s="67"/>
    </row>
    <row r="585" spans="1:13" ht="15.45" x14ac:dyDescent="0.4">
      <c r="A585" s="64"/>
      <c r="B585" s="72"/>
      <c r="C585" s="71"/>
      <c r="F585" s="66"/>
      <c r="G585" s="73"/>
      <c r="H585" s="66"/>
      <c r="M585" s="67"/>
    </row>
    <row r="586" spans="1:13" ht="15.45" x14ac:dyDescent="0.4">
      <c r="A586" s="64"/>
      <c r="B586" s="72"/>
      <c r="C586" s="71"/>
      <c r="F586" s="66"/>
      <c r="G586" s="73"/>
      <c r="H586" s="66"/>
      <c r="M586" s="67"/>
    </row>
    <row r="587" spans="1:13" ht="15.45" x14ac:dyDescent="0.4">
      <c r="A587" s="64"/>
      <c r="B587" s="72"/>
      <c r="C587" s="71"/>
      <c r="F587" s="66"/>
      <c r="G587" s="73"/>
      <c r="H587" s="66"/>
      <c r="M587" s="67"/>
    </row>
    <row r="588" spans="1:13" ht="15.45" x14ac:dyDescent="0.4">
      <c r="A588" s="64"/>
      <c r="B588" s="72"/>
      <c r="C588" s="71"/>
      <c r="F588" s="66"/>
      <c r="G588" s="73"/>
      <c r="H588" s="66"/>
      <c r="M588" s="67"/>
    </row>
    <row r="589" spans="1:13" ht="15.45" x14ac:dyDescent="0.4">
      <c r="A589" s="64"/>
      <c r="B589" s="72"/>
      <c r="C589" s="71"/>
      <c r="F589" s="66"/>
      <c r="G589" s="73"/>
      <c r="H589" s="66"/>
      <c r="M589" s="67"/>
    </row>
    <row r="590" spans="1:13" ht="15.45" x14ac:dyDescent="0.4">
      <c r="A590" s="64"/>
      <c r="B590" s="72"/>
      <c r="C590" s="71"/>
      <c r="F590" s="66"/>
      <c r="G590" s="73"/>
      <c r="H590" s="66"/>
      <c r="M590" s="67"/>
    </row>
    <row r="591" spans="1:13" ht="15.45" x14ac:dyDescent="0.4">
      <c r="A591" s="64"/>
      <c r="B591" s="72"/>
      <c r="C591" s="71"/>
      <c r="F591" s="66"/>
      <c r="G591" s="73"/>
      <c r="H591" s="66"/>
      <c r="M591" s="67"/>
    </row>
    <row r="592" spans="1:13" ht="15.45" x14ac:dyDescent="0.4">
      <c r="A592" s="64"/>
      <c r="B592" s="72"/>
      <c r="C592" s="71"/>
      <c r="F592" s="66"/>
      <c r="G592" s="73"/>
      <c r="H592" s="66"/>
      <c r="M592" s="67"/>
    </row>
    <row r="593" spans="1:13" ht="15.45" x14ac:dyDescent="0.4">
      <c r="A593" s="64"/>
      <c r="B593" s="72"/>
      <c r="C593" s="71"/>
      <c r="F593" s="66"/>
      <c r="G593" s="73"/>
      <c r="H593" s="66"/>
      <c r="M593" s="67"/>
    </row>
    <row r="594" spans="1:13" ht="15.45" x14ac:dyDescent="0.4">
      <c r="A594" s="64"/>
      <c r="B594" s="72"/>
      <c r="C594" s="71"/>
      <c r="F594" s="66"/>
      <c r="G594" s="73"/>
      <c r="H594" s="66"/>
      <c r="M594" s="67"/>
    </row>
    <row r="595" spans="1:13" ht="15.45" x14ac:dyDescent="0.4">
      <c r="A595" s="64"/>
      <c r="B595" s="72"/>
      <c r="C595" s="71"/>
      <c r="F595" s="66"/>
      <c r="G595" s="73"/>
      <c r="H595" s="66"/>
      <c r="M595" s="67"/>
    </row>
    <row r="596" spans="1:13" ht="15.45" x14ac:dyDescent="0.4">
      <c r="A596" s="64"/>
      <c r="B596" s="72"/>
      <c r="C596" s="71"/>
      <c r="F596" s="66"/>
      <c r="G596" s="73"/>
      <c r="H596" s="66"/>
      <c r="M596" s="67"/>
    </row>
    <row r="597" spans="1:13" ht="15.45" x14ac:dyDescent="0.4">
      <c r="A597" s="64"/>
      <c r="B597" s="72"/>
      <c r="C597" s="71"/>
      <c r="F597" s="66"/>
      <c r="G597" s="73"/>
      <c r="H597" s="66"/>
      <c r="M597" s="67"/>
    </row>
    <row r="598" spans="1:13" ht="15.45" x14ac:dyDescent="0.4">
      <c r="A598" s="64"/>
      <c r="B598" s="72"/>
      <c r="C598" s="71"/>
      <c r="F598" s="66"/>
      <c r="G598" s="73"/>
      <c r="H598" s="66"/>
      <c r="M598" s="67"/>
    </row>
    <row r="599" spans="1:13" ht="15.45" x14ac:dyDescent="0.4">
      <c r="A599" s="64"/>
      <c r="B599" s="72"/>
      <c r="C599" s="71"/>
      <c r="F599" s="66"/>
      <c r="G599" s="73"/>
      <c r="H599" s="66"/>
      <c r="M599" s="67"/>
    </row>
    <row r="600" spans="1:13" ht="15.45" x14ac:dyDescent="0.4">
      <c r="A600" s="64"/>
      <c r="B600" s="72"/>
      <c r="C600" s="71"/>
      <c r="F600" s="66"/>
      <c r="G600" s="73"/>
      <c r="H600" s="66"/>
      <c r="M600" s="67"/>
    </row>
    <row r="601" spans="1:13" ht="15.45" x14ac:dyDescent="0.4">
      <c r="A601" s="64"/>
      <c r="B601" s="72"/>
      <c r="C601" s="71"/>
      <c r="F601" s="66"/>
      <c r="G601" s="73"/>
      <c r="H601" s="66"/>
      <c r="M601" s="67"/>
    </row>
    <row r="602" spans="1:13" ht="15.45" x14ac:dyDescent="0.4">
      <c r="A602" s="64"/>
      <c r="B602" s="72"/>
      <c r="C602" s="71"/>
      <c r="F602" s="66"/>
      <c r="G602" s="73"/>
      <c r="H602" s="66"/>
      <c r="M602" s="67"/>
    </row>
    <row r="603" spans="1:13" ht="15.45" x14ac:dyDescent="0.4">
      <c r="A603" s="64"/>
      <c r="B603" s="72"/>
      <c r="C603" s="71"/>
      <c r="F603" s="66"/>
      <c r="G603" s="73"/>
      <c r="H603" s="66"/>
      <c r="M603" s="67"/>
    </row>
    <row r="604" spans="1:13" ht="15.45" x14ac:dyDescent="0.4">
      <c r="A604" s="64"/>
      <c r="B604" s="72"/>
      <c r="C604" s="71"/>
      <c r="F604" s="66"/>
      <c r="G604" s="73"/>
      <c r="H604" s="66"/>
      <c r="M604" s="67"/>
    </row>
    <row r="605" spans="1:13" ht="15.45" x14ac:dyDescent="0.4">
      <c r="A605" s="64"/>
      <c r="B605" s="72"/>
      <c r="C605" s="71"/>
      <c r="F605" s="66"/>
      <c r="G605" s="73"/>
      <c r="H605" s="66"/>
      <c r="M605" s="67"/>
    </row>
    <row r="606" spans="1:13" ht="15.45" x14ac:dyDescent="0.4">
      <c r="A606" s="64"/>
      <c r="B606" s="72"/>
      <c r="C606" s="71"/>
      <c r="F606" s="66"/>
      <c r="G606" s="73"/>
      <c r="H606" s="66"/>
      <c r="M606" s="67"/>
    </row>
    <row r="607" spans="1:13" ht="15.45" x14ac:dyDescent="0.4">
      <c r="A607" s="64"/>
      <c r="B607" s="72"/>
      <c r="C607" s="71"/>
      <c r="F607" s="66"/>
      <c r="G607" s="73"/>
      <c r="H607" s="66"/>
      <c r="M607" s="67"/>
    </row>
    <row r="608" spans="1:13" ht="15.45" x14ac:dyDescent="0.4">
      <c r="A608" s="64"/>
      <c r="B608" s="72"/>
      <c r="C608" s="71"/>
      <c r="F608" s="66"/>
      <c r="G608" s="73"/>
      <c r="H608" s="66"/>
      <c r="M608" s="67"/>
    </row>
    <row r="609" spans="1:13" ht="15.45" x14ac:dyDescent="0.4">
      <c r="A609" s="64"/>
      <c r="B609" s="72"/>
      <c r="C609" s="71"/>
      <c r="F609" s="66"/>
      <c r="G609" s="73"/>
      <c r="H609" s="66"/>
      <c r="M609" s="67"/>
    </row>
    <row r="610" spans="1:13" ht="15.45" x14ac:dyDescent="0.4">
      <c r="A610" s="64"/>
      <c r="B610" s="72"/>
      <c r="C610" s="71"/>
      <c r="F610" s="66"/>
      <c r="G610" s="73"/>
      <c r="H610" s="66"/>
      <c r="M610" s="67"/>
    </row>
    <row r="611" spans="1:13" ht="15.45" x14ac:dyDescent="0.4">
      <c r="A611" s="64"/>
      <c r="B611" s="72"/>
      <c r="C611" s="71"/>
      <c r="F611" s="66"/>
      <c r="G611" s="73"/>
      <c r="H611" s="66"/>
      <c r="M611" s="67"/>
    </row>
    <row r="612" spans="1:13" ht="15.45" x14ac:dyDescent="0.4">
      <c r="A612" s="64"/>
      <c r="B612" s="72"/>
      <c r="C612" s="71"/>
      <c r="F612" s="66"/>
      <c r="G612" s="73"/>
      <c r="H612" s="66"/>
      <c r="M612" s="67"/>
    </row>
    <row r="613" spans="1:13" ht="15.45" x14ac:dyDescent="0.4">
      <c r="A613" s="64"/>
      <c r="B613" s="72"/>
      <c r="C613" s="71"/>
      <c r="F613" s="66"/>
      <c r="G613" s="73"/>
      <c r="H613" s="66"/>
      <c r="M613" s="67"/>
    </row>
    <row r="614" spans="1:13" ht="15.45" x14ac:dyDescent="0.4">
      <c r="A614" s="64"/>
      <c r="B614" s="72"/>
      <c r="C614" s="71"/>
      <c r="F614" s="66"/>
      <c r="G614" s="73"/>
      <c r="H614" s="66"/>
      <c r="M614" s="67"/>
    </row>
    <row r="615" spans="1:13" ht="15.45" x14ac:dyDescent="0.4">
      <c r="A615" s="64"/>
      <c r="B615" s="72"/>
      <c r="C615" s="71"/>
      <c r="F615" s="66"/>
      <c r="G615" s="73"/>
      <c r="H615" s="66"/>
      <c r="M615" s="67"/>
    </row>
    <row r="616" spans="1:13" ht="15.45" x14ac:dyDescent="0.4">
      <c r="A616" s="64"/>
      <c r="B616" s="72"/>
      <c r="C616" s="71"/>
      <c r="F616" s="66"/>
      <c r="G616" s="73"/>
      <c r="H616" s="66"/>
      <c r="M616" s="67"/>
    </row>
    <row r="617" spans="1:13" ht="15.45" x14ac:dyDescent="0.4">
      <c r="A617" s="64"/>
      <c r="B617" s="72"/>
      <c r="C617" s="71"/>
      <c r="F617" s="66"/>
      <c r="G617" s="73"/>
      <c r="H617" s="66"/>
      <c r="M617" s="67"/>
    </row>
    <row r="618" spans="1:13" ht="15.45" x14ac:dyDescent="0.4">
      <c r="A618" s="64"/>
      <c r="B618" s="72"/>
      <c r="C618" s="71"/>
      <c r="F618" s="66"/>
      <c r="G618" s="73"/>
      <c r="H618" s="66"/>
      <c r="M618" s="67"/>
    </row>
    <row r="619" spans="1:13" ht="15.45" x14ac:dyDescent="0.4">
      <c r="A619" s="64"/>
      <c r="B619" s="72"/>
      <c r="C619" s="71"/>
      <c r="F619" s="66"/>
      <c r="G619" s="73"/>
      <c r="H619" s="66"/>
      <c r="M619" s="67"/>
    </row>
    <row r="620" spans="1:13" ht="15.45" x14ac:dyDescent="0.4">
      <c r="A620" s="64"/>
      <c r="B620" s="72"/>
      <c r="C620" s="71"/>
      <c r="F620" s="66"/>
      <c r="G620" s="73"/>
      <c r="H620" s="66"/>
      <c r="M620" s="67"/>
    </row>
    <row r="621" spans="1:13" ht="15.45" x14ac:dyDescent="0.4">
      <c r="A621" s="64"/>
      <c r="B621" s="72"/>
      <c r="C621" s="71"/>
      <c r="F621" s="66"/>
      <c r="G621" s="73"/>
      <c r="H621" s="66"/>
      <c r="M621" s="67"/>
    </row>
    <row r="622" spans="1:13" ht="15.45" x14ac:dyDescent="0.4">
      <c r="A622" s="64"/>
      <c r="B622" s="72"/>
      <c r="C622" s="71"/>
      <c r="F622" s="66"/>
      <c r="G622" s="73"/>
      <c r="H622" s="66"/>
      <c r="M622" s="67"/>
    </row>
    <row r="623" spans="1:13" ht="15.45" x14ac:dyDescent="0.4">
      <c r="A623" s="64"/>
      <c r="B623" s="72"/>
      <c r="C623" s="71"/>
      <c r="F623" s="66"/>
      <c r="G623" s="73"/>
      <c r="H623" s="66"/>
      <c r="M623" s="67"/>
    </row>
    <row r="624" spans="1:13" ht="15.45" x14ac:dyDescent="0.4">
      <c r="A624" s="64"/>
      <c r="B624" s="72"/>
      <c r="C624" s="71"/>
      <c r="F624" s="66"/>
      <c r="G624" s="73"/>
      <c r="H624" s="66"/>
      <c r="M624" s="67"/>
    </row>
    <row r="625" spans="1:13" ht="15.45" x14ac:dyDescent="0.4">
      <c r="A625" s="64"/>
      <c r="B625" s="72"/>
      <c r="C625" s="71"/>
      <c r="F625" s="66"/>
      <c r="G625" s="73"/>
      <c r="H625" s="66"/>
      <c r="M625" s="67"/>
    </row>
    <row r="626" spans="1:13" ht="15.45" x14ac:dyDescent="0.4">
      <c r="A626" s="64"/>
      <c r="B626" s="72"/>
      <c r="C626" s="71"/>
      <c r="F626" s="66"/>
      <c r="G626" s="73"/>
      <c r="H626" s="66"/>
      <c r="M626" s="67"/>
    </row>
    <row r="627" spans="1:13" ht="15.45" x14ac:dyDescent="0.4">
      <c r="A627" s="64"/>
      <c r="B627" s="72"/>
      <c r="C627" s="71"/>
      <c r="F627" s="66"/>
      <c r="G627" s="73"/>
      <c r="H627" s="66"/>
      <c r="M627" s="67"/>
    </row>
    <row r="628" spans="1:13" ht="15.45" x14ac:dyDescent="0.4">
      <c r="A628" s="72"/>
      <c r="B628" s="72"/>
      <c r="C628" s="71"/>
      <c r="F628" s="66"/>
      <c r="G628" s="73"/>
      <c r="H628" s="66"/>
      <c r="M628" s="67"/>
    </row>
    <row r="629" spans="1:13" ht="15.45" x14ac:dyDescent="0.4">
      <c r="A629" s="72"/>
      <c r="B629" s="72"/>
      <c r="C629" s="71"/>
      <c r="F629" s="66"/>
      <c r="G629" s="73"/>
      <c r="H629" s="66"/>
      <c r="M629" s="67"/>
    </row>
    <row r="630" spans="1:13" ht="15.45" x14ac:dyDescent="0.4">
      <c r="A630" s="72"/>
      <c r="B630" s="72"/>
      <c r="C630" s="71"/>
      <c r="F630" s="66"/>
      <c r="G630" s="73"/>
      <c r="H630" s="66"/>
      <c r="M630" s="67"/>
    </row>
    <row r="631" spans="1:13" ht="15.45" x14ac:dyDescent="0.4">
      <c r="A631" s="72"/>
      <c r="B631" s="72"/>
      <c r="C631" s="71"/>
      <c r="F631" s="66"/>
      <c r="G631" s="73"/>
      <c r="H631" s="66"/>
      <c r="M631" s="67"/>
    </row>
    <row r="632" spans="1:13" ht="15.45" x14ac:dyDescent="0.4">
      <c r="A632" s="72"/>
      <c r="B632" s="72"/>
      <c r="C632" s="71"/>
      <c r="F632" s="66"/>
      <c r="G632" s="73"/>
      <c r="H632" s="66"/>
      <c r="M632" s="67"/>
    </row>
    <row r="633" spans="1:13" ht="15.45" x14ac:dyDescent="0.4">
      <c r="A633" s="72"/>
      <c r="B633" s="72"/>
      <c r="C633" s="71"/>
      <c r="F633" s="66"/>
      <c r="G633" s="73"/>
      <c r="H633" s="66"/>
      <c r="M633" s="67"/>
    </row>
    <row r="634" spans="1:13" ht="15.45" x14ac:dyDescent="0.4">
      <c r="A634" s="72"/>
      <c r="B634" s="72"/>
      <c r="C634" s="71"/>
      <c r="F634" s="66"/>
      <c r="G634" s="73"/>
      <c r="H634" s="66"/>
      <c r="M634" s="67"/>
    </row>
    <row r="635" spans="1:13" ht="15.45" x14ac:dyDescent="0.4">
      <c r="A635" s="72"/>
      <c r="B635" s="72"/>
      <c r="C635" s="71"/>
      <c r="F635" s="66"/>
      <c r="G635" s="73"/>
      <c r="H635" s="66"/>
      <c r="M635" s="67"/>
    </row>
    <row r="636" spans="1:13" ht="15.45" x14ac:dyDescent="0.4">
      <c r="A636" s="72"/>
      <c r="B636" s="72"/>
      <c r="C636" s="71"/>
      <c r="F636" s="66"/>
      <c r="G636" s="73"/>
      <c r="H636" s="66"/>
      <c r="M636" s="67"/>
    </row>
    <row r="637" spans="1:13" ht="15.45" x14ac:dyDescent="0.4">
      <c r="A637" s="72"/>
      <c r="B637" s="72"/>
      <c r="C637" s="71"/>
      <c r="F637" s="66"/>
      <c r="G637" s="73"/>
      <c r="H637" s="66"/>
      <c r="M637" s="67"/>
    </row>
    <row r="638" spans="1:13" ht="15.45" x14ac:dyDescent="0.4">
      <c r="A638" s="72"/>
      <c r="B638" s="72"/>
      <c r="C638" s="71"/>
      <c r="F638" s="66"/>
      <c r="G638" s="73"/>
      <c r="H638" s="66"/>
      <c r="M638" s="67"/>
    </row>
    <row r="639" spans="1:13" ht="15.45" x14ac:dyDescent="0.4">
      <c r="A639" s="72"/>
      <c r="B639" s="72"/>
      <c r="C639" s="71"/>
      <c r="F639" s="66"/>
      <c r="G639" s="73"/>
      <c r="H639" s="66"/>
      <c r="M639" s="67"/>
    </row>
    <row r="640" spans="1:13" ht="15.45" x14ac:dyDescent="0.4">
      <c r="A640" s="72"/>
      <c r="B640" s="72"/>
      <c r="C640" s="71"/>
      <c r="F640" s="66"/>
      <c r="G640" s="73"/>
      <c r="H640" s="66"/>
      <c r="M640" s="67"/>
    </row>
    <row r="641" spans="1:13" ht="15.45" x14ac:dyDescent="0.4">
      <c r="A641" s="72"/>
      <c r="B641" s="72"/>
      <c r="C641" s="71"/>
      <c r="F641" s="66"/>
      <c r="G641" s="73"/>
      <c r="H641" s="66"/>
      <c r="M641" s="67"/>
    </row>
    <row r="642" spans="1:13" ht="15.45" x14ac:dyDescent="0.4">
      <c r="A642" s="72"/>
      <c r="B642" s="72"/>
      <c r="C642" s="71"/>
      <c r="F642" s="66"/>
      <c r="G642" s="73"/>
      <c r="H642" s="66"/>
      <c r="M642" s="67"/>
    </row>
    <row r="643" spans="1:13" ht="15.45" x14ac:dyDescent="0.4">
      <c r="A643" s="72"/>
      <c r="B643" s="72"/>
      <c r="C643" s="71"/>
      <c r="F643" s="66"/>
      <c r="G643" s="73"/>
      <c r="H643" s="66"/>
      <c r="M643" s="67"/>
    </row>
    <row r="644" spans="1:13" ht="15.45" x14ac:dyDescent="0.4">
      <c r="A644" s="72"/>
      <c r="B644" s="72"/>
      <c r="C644" s="71"/>
      <c r="F644" s="66"/>
      <c r="G644" s="73"/>
      <c r="H644" s="66"/>
      <c r="M644" s="67"/>
    </row>
    <row r="645" spans="1:13" ht="15.45" x14ac:dyDescent="0.4">
      <c r="A645" s="72"/>
      <c r="B645" s="72"/>
      <c r="C645" s="71"/>
      <c r="F645" s="66"/>
      <c r="G645" s="73"/>
      <c r="H645" s="66"/>
      <c r="M645" s="67"/>
    </row>
    <row r="646" spans="1:13" ht="15.45" x14ac:dyDescent="0.4">
      <c r="A646" s="72"/>
      <c r="B646" s="72"/>
      <c r="C646" s="71"/>
      <c r="F646" s="66"/>
      <c r="G646" s="73"/>
      <c r="H646" s="66"/>
      <c r="M646" s="67"/>
    </row>
    <row r="647" spans="1:13" ht="15.45" x14ac:dyDescent="0.4">
      <c r="A647" s="72"/>
      <c r="B647" s="72"/>
      <c r="C647" s="71"/>
      <c r="F647" s="66"/>
      <c r="G647" s="73"/>
      <c r="H647" s="66"/>
      <c r="M647" s="67"/>
    </row>
    <row r="648" spans="1:13" ht="15.45" x14ac:dyDescent="0.4">
      <c r="A648" s="72"/>
      <c r="B648" s="72"/>
      <c r="C648" s="71"/>
      <c r="F648" s="66"/>
      <c r="G648" s="73"/>
      <c r="H648" s="66"/>
      <c r="M648" s="67"/>
    </row>
    <row r="649" spans="1:13" ht="15.45" x14ac:dyDescent="0.4">
      <c r="A649" s="72"/>
      <c r="B649" s="72"/>
      <c r="C649" s="71"/>
      <c r="F649" s="66"/>
      <c r="G649" s="73"/>
      <c r="H649" s="66"/>
      <c r="M649" s="67"/>
    </row>
    <row r="650" spans="1:13" ht="15.45" x14ac:dyDescent="0.4">
      <c r="A650" s="72"/>
      <c r="B650" s="72"/>
      <c r="C650" s="71"/>
      <c r="F650" s="66"/>
      <c r="G650" s="73"/>
      <c r="H650" s="66"/>
      <c r="M650" s="67"/>
    </row>
    <row r="651" spans="1:13" ht="15.45" x14ac:dyDescent="0.4">
      <c r="A651" s="72"/>
      <c r="B651" s="72"/>
      <c r="C651" s="71"/>
      <c r="F651" s="66"/>
      <c r="G651" s="73"/>
      <c r="H651" s="66"/>
      <c r="M651" s="67"/>
    </row>
    <row r="652" spans="1:13" ht="15.45" x14ac:dyDescent="0.4">
      <c r="A652" s="72"/>
      <c r="B652" s="72"/>
      <c r="C652" s="71"/>
      <c r="F652" s="66"/>
      <c r="G652" s="73"/>
      <c r="H652" s="66"/>
      <c r="M652" s="67"/>
    </row>
    <row r="653" spans="1:13" ht="15.45" x14ac:dyDescent="0.4">
      <c r="A653" s="72"/>
      <c r="B653" s="72"/>
      <c r="C653" s="71"/>
      <c r="F653" s="66"/>
      <c r="G653" s="73"/>
      <c r="H653" s="66"/>
      <c r="M653" s="67"/>
    </row>
    <row r="654" spans="1:13" ht="15.45" x14ac:dyDescent="0.4">
      <c r="A654" s="72"/>
      <c r="B654" s="72"/>
      <c r="C654" s="71"/>
      <c r="F654" s="66"/>
      <c r="G654" s="73"/>
      <c r="H654" s="66"/>
      <c r="M654" s="67"/>
    </row>
    <row r="655" spans="1:13" ht="15.45" x14ac:dyDescent="0.4">
      <c r="A655" s="72"/>
      <c r="B655" s="72"/>
      <c r="C655" s="71"/>
      <c r="F655" s="66"/>
      <c r="G655" s="73"/>
      <c r="H655" s="66"/>
      <c r="M655" s="67"/>
    </row>
    <row r="656" spans="1:13" ht="15.45" x14ac:dyDescent="0.4">
      <c r="A656" s="72"/>
      <c r="B656" s="72"/>
      <c r="C656" s="71"/>
      <c r="F656" s="66"/>
      <c r="G656" s="73"/>
      <c r="H656" s="66"/>
      <c r="M656" s="67"/>
    </row>
    <row r="657" spans="1:13" ht="15.45" x14ac:dyDescent="0.4">
      <c r="A657" s="72"/>
      <c r="B657" s="72"/>
      <c r="C657" s="71"/>
      <c r="F657" s="66"/>
      <c r="G657" s="73"/>
      <c r="H657" s="66"/>
      <c r="M657" s="67"/>
    </row>
    <row r="658" spans="1:13" ht="15.45" x14ac:dyDescent="0.4">
      <c r="A658" s="72"/>
      <c r="B658" s="72"/>
      <c r="C658" s="71"/>
      <c r="F658" s="66"/>
      <c r="G658" s="73"/>
      <c r="H658" s="66"/>
      <c r="M658" s="67"/>
    </row>
    <row r="659" spans="1:13" ht="15.45" x14ac:dyDescent="0.4">
      <c r="A659" s="72"/>
      <c r="B659" s="72"/>
      <c r="C659" s="71"/>
      <c r="F659" s="66"/>
      <c r="G659" s="73"/>
      <c r="H659" s="66"/>
      <c r="M659" s="67"/>
    </row>
    <row r="660" spans="1:13" ht="15.45" x14ac:dyDescent="0.4">
      <c r="A660" s="72"/>
      <c r="B660" s="72"/>
      <c r="C660" s="71"/>
      <c r="F660" s="66"/>
      <c r="G660" s="73"/>
      <c r="H660" s="66"/>
      <c r="M660" s="67"/>
    </row>
    <row r="661" spans="1:13" ht="15.45" x14ac:dyDescent="0.4">
      <c r="A661" s="72"/>
      <c r="B661" s="72"/>
      <c r="C661" s="71"/>
      <c r="F661" s="66"/>
      <c r="G661" s="73"/>
      <c r="H661" s="66"/>
      <c r="M661" s="67"/>
    </row>
    <row r="662" spans="1:13" ht="15.45" x14ac:dyDescent="0.4">
      <c r="A662" s="72"/>
      <c r="B662" s="72"/>
      <c r="C662" s="71"/>
      <c r="F662" s="66"/>
      <c r="G662" s="73"/>
      <c r="H662" s="66"/>
      <c r="M662" s="67"/>
    </row>
    <row r="663" spans="1:13" ht="15.45" x14ac:dyDescent="0.4">
      <c r="A663" s="72"/>
      <c r="B663" s="72"/>
      <c r="C663" s="71"/>
      <c r="F663" s="66"/>
      <c r="G663" s="73"/>
      <c r="H663" s="66"/>
      <c r="M663" s="67"/>
    </row>
    <row r="664" spans="1:13" ht="15.45" x14ac:dyDescent="0.4">
      <c r="A664" s="72"/>
      <c r="B664" s="72"/>
      <c r="C664" s="71"/>
      <c r="F664" s="66"/>
      <c r="G664" s="73"/>
      <c r="H664" s="66"/>
      <c r="M664" s="67"/>
    </row>
    <row r="665" spans="1:13" ht="15.45" x14ac:dyDescent="0.4">
      <c r="A665" s="72"/>
      <c r="B665" s="72"/>
      <c r="C665" s="71"/>
      <c r="F665" s="66"/>
      <c r="G665" s="73"/>
      <c r="H665" s="66"/>
      <c r="M665" s="67"/>
    </row>
    <row r="666" spans="1:13" ht="15.45" x14ac:dyDescent="0.4">
      <c r="A666" s="72"/>
      <c r="B666" s="72"/>
      <c r="C666" s="71"/>
      <c r="F666" s="66"/>
      <c r="G666" s="73"/>
      <c r="H666" s="66"/>
      <c r="M666" s="67"/>
    </row>
    <row r="667" spans="1:13" ht="15.45" x14ac:dyDescent="0.4">
      <c r="A667" s="72"/>
      <c r="B667" s="72"/>
      <c r="C667" s="71"/>
      <c r="F667" s="66"/>
      <c r="G667" s="73"/>
      <c r="H667" s="66"/>
      <c r="M667" s="67"/>
    </row>
    <row r="668" spans="1:13" ht="15.45" x14ac:dyDescent="0.4">
      <c r="A668" s="72"/>
      <c r="B668" s="72"/>
      <c r="C668" s="71"/>
      <c r="F668" s="66"/>
      <c r="G668" s="73"/>
      <c r="H668" s="66"/>
      <c r="M668" s="67"/>
    </row>
    <row r="669" spans="1:13" ht="15.45" x14ac:dyDescent="0.4">
      <c r="A669" s="72"/>
      <c r="B669" s="72"/>
      <c r="C669" s="71"/>
      <c r="F669" s="66"/>
      <c r="G669" s="73"/>
      <c r="H669" s="66"/>
      <c r="M669" s="67"/>
    </row>
    <row r="670" spans="1:13" ht="15.45" x14ac:dyDescent="0.4">
      <c r="A670" s="72"/>
      <c r="B670" s="72"/>
      <c r="C670" s="71"/>
      <c r="F670" s="66"/>
      <c r="G670" s="73"/>
      <c r="H670" s="66"/>
      <c r="M670" s="67"/>
    </row>
    <row r="671" spans="1:13" ht="15.45" x14ac:dyDescent="0.4">
      <c r="A671" s="72"/>
      <c r="B671" s="72"/>
      <c r="C671" s="71"/>
      <c r="F671" s="66"/>
      <c r="G671" s="73"/>
      <c r="H671" s="66"/>
      <c r="M671" s="67"/>
    </row>
    <row r="672" spans="1:13" ht="15.45" x14ac:dyDescent="0.4">
      <c r="A672" s="72"/>
      <c r="B672" s="72"/>
      <c r="C672" s="71"/>
      <c r="F672" s="66"/>
      <c r="G672" s="73"/>
      <c r="H672" s="66"/>
      <c r="M672" s="67"/>
    </row>
    <row r="673" spans="1:13" ht="15.45" x14ac:dyDescent="0.4">
      <c r="A673" s="72"/>
      <c r="B673" s="72"/>
      <c r="C673" s="71"/>
      <c r="F673" s="66"/>
      <c r="G673" s="73"/>
      <c r="H673" s="66"/>
      <c r="M673" s="67"/>
    </row>
    <row r="674" spans="1:13" ht="15.45" x14ac:dyDescent="0.4">
      <c r="A674" s="72"/>
      <c r="B674" s="72"/>
      <c r="C674" s="71"/>
      <c r="F674" s="66"/>
      <c r="G674" s="73"/>
      <c r="H674" s="66"/>
      <c r="M674" s="67"/>
    </row>
    <row r="675" spans="1:13" ht="15.45" x14ac:dyDescent="0.4">
      <c r="A675" s="72"/>
      <c r="B675" s="72"/>
      <c r="C675" s="71"/>
      <c r="F675" s="66"/>
      <c r="G675" s="73"/>
      <c r="H675" s="66"/>
      <c r="M675" s="67"/>
    </row>
    <row r="676" spans="1:13" ht="15.45" x14ac:dyDescent="0.4">
      <c r="A676" s="72"/>
      <c r="B676" s="72"/>
      <c r="C676" s="71"/>
      <c r="F676" s="66"/>
      <c r="G676" s="73"/>
      <c r="H676" s="66"/>
      <c r="M676" s="67"/>
    </row>
    <row r="677" spans="1:13" ht="15.45" x14ac:dyDescent="0.4">
      <c r="A677" s="72"/>
      <c r="B677" s="72"/>
      <c r="C677" s="71"/>
      <c r="F677" s="66"/>
      <c r="G677" s="73"/>
      <c r="H677" s="66"/>
      <c r="M677" s="67"/>
    </row>
    <row r="678" spans="1:13" ht="15.45" x14ac:dyDescent="0.4">
      <c r="A678" s="72"/>
      <c r="B678" s="72"/>
      <c r="C678" s="71"/>
      <c r="F678" s="66"/>
      <c r="G678" s="73"/>
      <c r="H678" s="66"/>
      <c r="M678" s="67"/>
    </row>
    <row r="679" spans="1:13" ht="15.45" x14ac:dyDescent="0.4">
      <c r="A679" s="72"/>
      <c r="B679" s="72"/>
      <c r="C679" s="71"/>
      <c r="F679" s="66"/>
      <c r="G679" s="73"/>
      <c r="H679" s="66"/>
      <c r="M679" s="67"/>
    </row>
    <row r="680" spans="1:13" ht="15.45" x14ac:dyDescent="0.4">
      <c r="A680" s="72"/>
      <c r="B680" s="72"/>
      <c r="C680" s="71"/>
      <c r="F680" s="66"/>
      <c r="G680" s="73"/>
      <c r="H680" s="66"/>
      <c r="M680" s="67"/>
    </row>
    <row r="681" spans="1:13" ht="15.45" x14ac:dyDescent="0.4">
      <c r="A681" s="72"/>
      <c r="B681" s="72"/>
      <c r="C681" s="71"/>
      <c r="F681" s="66"/>
      <c r="G681" s="73"/>
      <c r="H681" s="66"/>
      <c r="M681" s="67"/>
    </row>
    <row r="682" spans="1:13" ht="15.45" x14ac:dyDescent="0.4">
      <c r="A682" s="72"/>
      <c r="B682" s="72"/>
      <c r="C682" s="71"/>
      <c r="F682" s="66"/>
      <c r="G682" s="73"/>
      <c r="H682" s="66"/>
      <c r="M682" s="67"/>
    </row>
    <row r="683" spans="1:13" ht="15.45" x14ac:dyDescent="0.4">
      <c r="A683" s="72"/>
      <c r="B683" s="72"/>
      <c r="C683" s="71"/>
      <c r="F683" s="66"/>
      <c r="G683" s="73"/>
      <c r="H683" s="66"/>
      <c r="M683" s="67"/>
    </row>
    <row r="684" spans="1:13" ht="15.45" x14ac:dyDescent="0.4">
      <c r="A684" s="72"/>
      <c r="B684" s="72"/>
      <c r="C684" s="71"/>
      <c r="F684" s="66"/>
      <c r="G684" s="73"/>
      <c r="H684" s="66"/>
      <c r="M684" s="67"/>
    </row>
    <row r="685" spans="1:13" ht="15.45" x14ac:dyDescent="0.4">
      <c r="A685" s="72"/>
      <c r="B685" s="72"/>
      <c r="C685" s="71"/>
      <c r="F685" s="66"/>
      <c r="G685" s="73"/>
      <c r="H685" s="66"/>
      <c r="M685" s="67"/>
    </row>
    <row r="686" spans="1:13" ht="15.45" x14ac:dyDescent="0.4">
      <c r="A686" s="72"/>
      <c r="B686" s="72"/>
      <c r="C686" s="71"/>
      <c r="F686" s="66"/>
      <c r="G686" s="73"/>
      <c r="H686" s="66"/>
      <c r="M686" s="67"/>
    </row>
    <row r="687" spans="1:13" ht="15.45" x14ac:dyDescent="0.4">
      <c r="A687" s="72"/>
      <c r="B687" s="72"/>
      <c r="C687" s="71"/>
      <c r="F687" s="66"/>
      <c r="G687" s="73"/>
      <c r="H687" s="66"/>
      <c r="M687" s="67"/>
    </row>
    <row r="688" spans="1:13" ht="15.45" x14ac:dyDescent="0.4">
      <c r="A688" s="72"/>
      <c r="B688" s="72"/>
      <c r="C688" s="71"/>
      <c r="F688" s="66"/>
      <c r="G688" s="73"/>
      <c r="H688" s="66"/>
      <c r="M688" s="67"/>
    </row>
    <row r="689" spans="1:13" ht="15.45" x14ac:dyDescent="0.4">
      <c r="A689" s="72"/>
      <c r="B689" s="72"/>
      <c r="C689" s="71"/>
      <c r="F689" s="66"/>
      <c r="G689" s="73"/>
      <c r="H689" s="66"/>
      <c r="M689" s="67"/>
    </row>
    <row r="690" spans="1:13" ht="15.45" x14ac:dyDescent="0.4">
      <c r="A690" s="72"/>
      <c r="B690" s="72"/>
      <c r="C690" s="71"/>
      <c r="F690" s="66"/>
      <c r="G690" s="73"/>
      <c r="H690" s="66"/>
      <c r="M690" s="67"/>
    </row>
    <row r="691" spans="1:13" ht="15.45" x14ac:dyDescent="0.4">
      <c r="A691" s="72"/>
      <c r="B691" s="72"/>
      <c r="C691" s="71"/>
      <c r="F691" s="66"/>
      <c r="G691" s="73"/>
      <c r="H691" s="66"/>
      <c r="M691" s="67"/>
    </row>
    <row r="692" spans="1:13" ht="15.45" x14ac:dyDescent="0.4">
      <c r="A692" s="72"/>
      <c r="B692" s="72"/>
      <c r="C692" s="71"/>
      <c r="F692" s="66"/>
      <c r="G692" s="73"/>
      <c r="H692" s="66"/>
      <c r="M692" s="67"/>
    </row>
    <row r="693" spans="1:13" ht="15.45" x14ac:dyDescent="0.4">
      <c r="A693" s="72"/>
      <c r="B693" s="72"/>
      <c r="C693" s="71"/>
      <c r="F693" s="66"/>
      <c r="G693" s="73"/>
      <c r="H693" s="66"/>
      <c r="M693" s="67"/>
    </row>
    <row r="694" spans="1:13" ht="15.45" x14ac:dyDescent="0.4">
      <c r="A694" s="72"/>
      <c r="B694" s="72"/>
      <c r="C694" s="71"/>
      <c r="F694" s="66"/>
      <c r="G694" s="73"/>
      <c r="H694" s="66"/>
      <c r="M694" s="67"/>
    </row>
    <row r="695" spans="1:13" ht="15.45" x14ac:dyDescent="0.4">
      <c r="A695" s="72"/>
      <c r="B695" s="72"/>
      <c r="C695" s="71"/>
      <c r="F695" s="66"/>
      <c r="G695" s="73"/>
      <c r="H695" s="66"/>
      <c r="M695" s="67"/>
    </row>
    <row r="696" spans="1:13" ht="15.45" x14ac:dyDescent="0.4">
      <c r="A696" s="72"/>
      <c r="B696" s="72"/>
      <c r="C696" s="71"/>
      <c r="F696" s="66"/>
      <c r="G696" s="73"/>
      <c r="H696" s="66"/>
      <c r="M696" s="67"/>
    </row>
    <row r="697" spans="1:13" ht="15.45" x14ac:dyDescent="0.4">
      <c r="A697" s="72"/>
      <c r="B697" s="72"/>
      <c r="C697" s="71"/>
      <c r="F697" s="66"/>
      <c r="G697" s="73"/>
      <c r="H697" s="66"/>
      <c r="M697" s="67"/>
    </row>
    <row r="698" spans="1:13" ht="15.45" x14ac:dyDescent="0.4">
      <c r="A698" s="72"/>
      <c r="B698" s="72"/>
      <c r="C698" s="71"/>
      <c r="F698" s="66"/>
      <c r="G698" s="73"/>
      <c r="H698" s="66"/>
      <c r="M698" s="67"/>
    </row>
    <row r="699" spans="1:13" ht="15.45" x14ac:dyDescent="0.4">
      <c r="A699" s="72"/>
      <c r="B699" s="72"/>
      <c r="C699" s="71"/>
      <c r="F699" s="66"/>
      <c r="G699" s="73"/>
      <c r="H699" s="66"/>
      <c r="M699" s="67"/>
    </row>
    <row r="700" spans="1:13" ht="15.45" x14ac:dyDescent="0.4">
      <c r="A700" s="72"/>
      <c r="B700" s="72"/>
      <c r="C700" s="71"/>
      <c r="F700" s="66"/>
      <c r="G700" s="73"/>
      <c r="H700" s="66"/>
      <c r="M700" s="67"/>
    </row>
    <row r="701" spans="1:13" ht="15.45" x14ac:dyDescent="0.4">
      <c r="A701" s="72"/>
      <c r="B701" s="72"/>
      <c r="C701" s="71"/>
      <c r="F701" s="66"/>
      <c r="G701" s="73"/>
      <c r="H701" s="66"/>
      <c r="M701" s="67"/>
    </row>
    <row r="702" spans="1:13" ht="15.45" x14ac:dyDescent="0.4">
      <c r="A702" s="72"/>
      <c r="B702" s="72"/>
      <c r="C702" s="71"/>
      <c r="F702" s="66"/>
      <c r="G702" s="73"/>
      <c r="H702" s="66"/>
      <c r="M702" s="67"/>
    </row>
    <row r="703" spans="1:13" ht="15.45" x14ac:dyDescent="0.4">
      <c r="A703" s="72"/>
      <c r="B703" s="72"/>
      <c r="C703" s="71"/>
      <c r="F703" s="66"/>
      <c r="G703" s="73"/>
      <c r="H703" s="66"/>
      <c r="M703" s="67"/>
    </row>
    <row r="704" spans="1:13" ht="15.45" x14ac:dyDescent="0.4">
      <c r="A704" s="72"/>
      <c r="B704" s="72"/>
      <c r="C704" s="71"/>
      <c r="F704" s="66"/>
      <c r="G704" s="73"/>
      <c r="H704" s="66"/>
      <c r="M704" s="67"/>
    </row>
    <row r="705" spans="1:13" ht="15.45" x14ac:dyDescent="0.4">
      <c r="A705" s="72"/>
      <c r="B705" s="72"/>
      <c r="C705" s="71"/>
      <c r="F705" s="66"/>
      <c r="G705" s="73"/>
      <c r="H705" s="66"/>
      <c r="M705" s="67"/>
    </row>
    <row r="706" spans="1:13" ht="15.45" x14ac:dyDescent="0.4">
      <c r="A706" s="72"/>
      <c r="B706" s="72"/>
      <c r="C706" s="71"/>
      <c r="F706" s="66"/>
      <c r="G706" s="73"/>
      <c r="H706" s="66"/>
      <c r="M706" s="67"/>
    </row>
    <row r="707" spans="1:13" ht="15.45" x14ac:dyDescent="0.4">
      <c r="A707" s="72"/>
      <c r="B707" s="72"/>
      <c r="C707" s="71"/>
      <c r="F707" s="66"/>
      <c r="G707" s="73"/>
      <c r="H707" s="66"/>
      <c r="M707" s="67"/>
    </row>
    <row r="708" spans="1:13" ht="15.45" x14ac:dyDescent="0.4">
      <c r="A708" s="72"/>
      <c r="B708" s="72"/>
      <c r="C708" s="71"/>
      <c r="F708" s="66"/>
      <c r="G708" s="73"/>
      <c r="H708" s="66"/>
      <c r="M708" s="67"/>
    </row>
    <row r="709" spans="1:13" ht="15.45" x14ac:dyDescent="0.4">
      <c r="A709" s="72"/>
      <c r="B709" s="72"/>
      <c r="C709" s="71"/>
      <c r="F709" s="66"/>
      <c r="G709" s="73"/>
      <c r="H709" s="66"/>
      <c r="M709" s="67"/>
    </row>
    <row r="710" spans="1:13" ht="15.45" x14ac:dyDescent="0.4">
      <c r="A710" s="72"/>
      <c r="B710" s="72"/>
      <c r="C710" s="71"/>
      <c r="F710" s="66"/>
      <c r="G710" s="73"/>
      <c r="H710" s="66"/>
      <c r="M710" s="67"/>
    </row>
    <row r="711" spans="1:13" ht="15.45" x14ac:dyDescent="0.4">
      <c r="A711" s="72"/>
      <c r="B711" s="72"/>
      <c r="C711" s="71"/>
      <c r="F711" s="66"/>
      <c r="G711" s="73"/>
      <c r="H711" s="66"/>
      <c r="M711" s="67"/>
    </row>
    <row r="712" spans="1:13" ht="15.45" x14ac:dyDescent="0.4">
      <c r="A712" s="72"/>
      <c r="B712" s="72"/>
      <c r="C712" s="71"/>
      <c r="F712" s="66"/>
      <c r="G712" s="73"/>
      <c r="H712" s="66"/>
      <c r="M712" s="67"/>
    </row>
    <row r="713" spans="1:13" ht="15.45" x14ac:dyDescent="0.4">
      <c r="A713" s="72"/>
      <c r="B713" s="72"/>
      <c r="C713" s="71"/>
      <c r="F713" s="66"/>
      <c r="G713" s="73"/>
      <c r="H713" s="66"/>
      <c r="M713" s="67"/>
    </row>
    <row r="714" spans="1:13" ht="15.45" x14ac:dyDescent="0.4">
      <c r="A714" s="72"/>
      <c r="B714" s="72"/>
      <c r="C714" s="71"/>
      <c r="F714" s="66"/>
      <c r="G714" s="73"/>
      <c r="H714" s="66"/>
      <c r="M714" s="67"/>
    </row>
    <row r="715" spans="1:13" ht="15.45" x14ac:dyDescent="0.4">
      <c r="A715" s="72"/>
      <c r="B715" s="72"/>
      <c r="C715" s="71"/>
      <c r="F715" s="66"/>
      <c r="G715" s="73"/>
      <c r="H715" s="66"/>
      <c r="M715" s="67"/>
    </row>
    <row r="716" spans="1:13" ht="15.45" x14ac:dyDescent="0.4">
      <c r="A716" s="72"/>
      <c r="B716" s="72"/>
      <c r="C716" s="71"/>
      <c r="F716" s="66"/>
      <c r="G716" s="73"/>
      <c r="H716" s="66"/>
      <c r="M716" s="67"/>
    </row>
    <row r="717" spans="1:13" ht="15.45" x14ac:dyDescent="0.4">
      <c r="A717" s="72"/>
      <c r="B717" s="72"/>
      <c r="C717" s="71"/>
      <c r="F717" s="66"/>
      <c r="G717" s="73"/>
      <c r="H717" s="66"/>
      <c r="M717" s="67"/>
    </row>
    <row r="718" spans="1:13" ht="15.45" x14ac:dyDescent="0.4">
      <c r="A718" s="72"/>
      <c r="B718" s="72"/>
      <c r="C718" s="71"/>
      <c r="F718" s="66"/>
      <c r="G718" s="73"/>
      <c r="H718" s="66"/>
      <c r="M718" s="67"/>
    </row>
    <row r="719" spans="1:13" ht="15.45" x14ac:dyDescent="0.4">
      <c r="A719" s="72"/>
      <c r="B719" s="72"/>
      <c r="C719" s="71"/>
      <c r="F719" s="66"/>
      <c r="G719" s="73"/>
      <c r="H719" s="66"/>
      <c r="M719" s="67"/>
    </row>
    <row r="720" spans="1:13" ht="15.45" x14ac:dyDescent="0.4">
      <c r="A720" s="72"/>
      <c r="B720" s="72"/>
      <c r="C720" s="71"/>
      <c r="F720" s="66"/>
      <c r="G720" s="73"/>
      <c r="H720" s="66"/>
      <c r="M720" s="67"/>
    </row>
    <row r="721" spans="1:13" ht="15.45" x14ac:dyDescent="0.4">
      <c r="A721" s="72"/>
      <c r="B721" s="72"/>
      <c r="C721" s="71"/>
      <c r="F721" s="66"/>
      <c r="G721" s="73"/>
      <c r="H721" s="66"/>
      <c r="M721" s="67"/>
    </row>
    <row r="722" spans="1:13" ht="15.45" x14ac:dyDescent="0.4">
      <c r="A722" s="72"/>
      <c r="B722" s="72"/>
      <c r="C722" s="71"/>
      <c r="F722" s="66"/>
      <c r="G722" s="73"/>
      <c r="H722" s="66"/>
      <c r="M722" s="67"/>
    </row>
    <row r="723" spans="1:13" ht="15.45" x14ac:dyDescent="0.4">
      <c r="A723" s="72"/>
      <c r="B723" s="72"/>
      <c r="C723" s="71"/>
      <c r="F723" s="66"/>
      <c r="G723" s="73"/>
      <c r="H723" s="66"/>
      <c r="M723" s="67"/>
    </row>
    <row r="724" spans="1:13" ht="15.45" x14ac:dyDescent="0.4">
      <c r="A724" s="72"/>
      <c r="B724" s="72"/>
      <c r="C724" s="71"/>
      <c r="F724" s="66"/>
      <c r="G724" s="73"/>
      <c r="H724" s="66"/>
      <c r="M724" s="67"/>
    </row>
    <row r="725" spans="1:13" ht="15.45" x14ac:dyDescent="0.4">
      <c r="A725" s="72"/>
      <c r="B725" s="72"/>
      <c r="C725" s="71"/>
      <c r="F725" s="66"/>
      <c r="G725" s="73"/>
      <c r="H725" s="66"/>
      <c r="M725" s="67"/>
    </row>
    <row r="726" spans="1:13" ht="15.45" x14ac:dyDescent="0.4">
      <c r="A726" s="72"/>
      <c r="B726" s="72"/>
      <c r="C726" s="71"/>
      <c r="F726" s="66"/>
      <c r="G726" s="73"/>
      <c r="H726" s="66"/>
      <c r="M726" s="67"/>
    </row>
    <row r="727" spans="1:13" ht="15.45" x14ac:dyDescent="0.4">
      <c r="A727" s="72"/>
      <c r="B727" s="72"/>
      <c r="C727" s="71"/>
      <c r="F727" s="66"/>
      <c r="G727" s="73"/>
      <c r="H727" s="66"/>
      <c r="M727" s="67"/>
    </row>
    <row r="728" spans="1:13" ht="15.45" x14ac:dyDescent="0.4">
      <c r="A728" s="72"/>
      <c r="B728" s="72"/>
      <c r="C728" s="71"/>
      <c r="F728" s="66"/>
      <c r="G728" s="73"/>
      <c r="H728" s="66"/>
      <c r="M728" s="67"/>
    </row>
    <row r="729" spans="1:13" ht="15.45" x14ac:dyDescent="0.4">
      <c r="A729" s="72"/>
      <c r="B729" s="72"/>
      <c r="C729" s="71"/>
      <c r="F729" s="66"/>
      <c r="G729" s="73"/>
      <c r="H729" s="66"/>
      <c r="M729" s="67"/>
    </row>
    <row r="730" spans="1:13" ht="15.45" x14ac:dyDescent="0.4">
      <c r="A730" s="72"/>
      <c r="B730" s="72"/>
      <c r="C730" s="71"/>
      <c r="F730" s="66"/>
      <c r="G730" s="73"/>
      <c r="H730" s="66"/>
      <c r="M730" s="67"/>
    </row>
    <row r="731" spans="1:13" ht="15.45" x14ac:dyDescent="0.4">
      <c r="A731" s="72"/>
      <c r="B731" s="72"/>
      <c r="C731" s="71"/>
      <c r="F731" s="66"/>
      <c r="G731" s="73"/>
      <c r="H731" s="66"/>
      <c r="M731" s="67"/>
    </row>
    <row r="732" spans="1:13" ht="15.45" x14ac:dyDescent="0.4">
      <c r="A732" s="72"/>
      <c r="B732" s="72"/>
      <c r="C732" s="71"/>
      <c r="F732" s="66"/>
      <c r="G732" s="73"/>
      <c r="H732" s="66"/>
      <c r="M732" s="67"/>
    </row>
    <row r="733" spans="1:13" ht="15.45" x14ac:dyDescent="0.4">
      <c r="A733" s="72"/>
      <c r="B733" s="72"/>
      <c r="C733" s="71"/>
      <c r="F733" s="66"/>
      <c r="G733" s="73"/>
      <c r="H733" s="66"/>
      <c r="M733" s="67"/>
    </row>
    <row r="734" spans="1:13" ht="15.45" x14ac:dyDescent="0.4">
      <c r="A734" s="72"/>
      <c r="B734" s="72"/>
      <c r="C734" s="71"/>
      <c r="F734" s="66"/>
      <c r="G734" s="73"/>
      <c r="H734" s="66"/>
      <c r="M734" s="67"/>
    </row>
    <row r="735" spans="1:13" ht="15.45" x14ac:dyDescent="0.4">
      <c r="A735" s="72"/>
      <c r="B735" s="72"/>
      <c r="C735" s="71"/>
      <c r="F735" s="66"/>
      <c r="G735" s="73"/>
      <c r="H735" s="66"/>
      <c r="M735" s="67"/>
    </row>
    <row r="736" spans="1:13" ht="15.45" x14ac:dyDescent="0.4">
      <c r="A736" s="72"/>
      <c r="B736" s="72"/>
      <c r="C736" s="71"/>
      <c r="F736" s="66"/>
      <c r="G736" s="73"/>
      <c r="H736" s="66"/>
      <c r="M736" s="67"/>
    </row>
    <row r="737" spans="1:13" ht="15.45" x14ac:dyDescent="0.4">
      <c r="A737" s="72"/>
      <c r="B737" s="72"/>
      <c r="C737" s="71"/>
      <c r="F737" s="66"/>
      <c r="G737" s="73"/>
      <c r="H737" s="66"/>
      <c r="M737" s="67"/>
    </row>
    <row r="738" spans="1:13" ht="15.45" x14ac:dyDescent="0.4">
      <c r="A738" s="72"/>
      <c r="B738" s="72"/>
      <c r="C738" s="71"/>
      <c r="F738" s="66"/>
      <c r="G738" s="73"/>
      <c r="H738" s="66"/>
      <c r="M738" s="67"/>
    </row>
    <row r="739" spans="1:13" ht="15.45" x14ac:dyDescent="0.4">
      <c r="A739" s="72"/>
      <c r="B739" s="72"/>
      <c r="C739" s="71"/>
      <c r="F739" s="66"/>
      <c r="G739" s="73"/>
      <c r="H739" s="66"/>
      <c r="M739" s="67"/>
    </row>
    <row r="740" spans="1:13" ht="15.45" x14ac:dyDescent="0.4">
      <c r="A740" s="72"/>
      <c r="B740" s="72"/>
      <c r="C740" s="71"/>
      <c r="F740" s="66"/>
      <c r="G740" s="73"/>
      <c r="H740" s="66"/>
      <c r="M740" s="67"/>
    </row>
    <row r="741" spans="1:13" ht="15.45" x14ac:dyDescent="0.4">
      <c r="A741" s="72"/>
      <c r="B741" s="72"/>
      <c r="C741" s="71"/>
      <c r="F741" s="66"/>
      <c r="G741" s="73"/>
      <c r="H741" s="66"/>
      <c r="M741" s="67"/>
    </row>
    <row r="742" spans="1:13" ht="15.45" x14ac:dyDescent="0.4">
      <c r="A742" s="72"/>
      <c r="B742" s="72"/>
      <c r="C742" s="71"/>
      <c r="F742" s="66"/>
      <c r="G742" s="73"/>
      <c r="H742" s="66"/>
      <c r="M742" s="67"/>
    </row>
    <row r="743" spans="1:13" ht="15.45" x14ac:dyDescent="0.4">
      <c r="A743" s="72"/>
      <c r="B743" s="72"/>
      <c r="C743" s="71"/>
      <c r="F743" s="66"/>
      <c r="G743" s="73"/>
      <c r="H743" s="66"/>
      <c r="M743" s="67"/>
    </row>
    <row r="744" spans="1:13" ht="15.45" x14ac:dyDescent="0.4">
      <c r="A744" s="72"/>
      <c r="B744" s="72"/>
      <c r="C744" s="71"/>
      <c r="F744" s="66"/>
      <c r="G744" s="73"/>
      <c r="H744" s="66"/>
      <c r="M744" s="67"/>
    </row>
    <row r="745" spans="1:13" ht="15.45" x14ac:dyDescent="0.4">
      <c r="A745" s="72"/>
      <c r="B745" s="72"/>
      <c r="C745" s="71"/>
      <c r="F745" s="66"/>
      <c r="G745" s="73"/>
      <c r="H745" s="66"/>
      <c r="M745" s="67"/>
    </row>
    <row r="746" spans="1:13" ht="15.45" x14ac:dyDescent="0.4">
      <c r="A746" s="72"/>
      <c r="B746" s="72"/>
      <c r="C746" s="71"/>
      <c r="F746" s="66"/>
      <c r="G746" s="73"/>
      <c r="H746" s="66"/>
      <c r="M746" s="67"/>
    </row>
    <row r="747" spans="1:13" ht="15.45" x14ac:dyDescent="0.4">
      <c r="A747" s="72"/>
      <c r="B747" s="72"/>
      <c r="C747" s="71"/>
      <c r="F747" s="66"/>
      <c r="G747" s="73"/>
      <c r="H747" s="66"/>
      <c r="M747" s="67"/>
    </row>
    <row r="748" spans="1:13" ht="15.45" x14ac:dyDescent="0.4">
      <c r="A748" s="72"/>
      <c r="B748" s="72"/>
      <c r="C748" s="71"/>
      <c r="F748" s="66"/>
      <c r="G748" s="73"/>
      <c r="H748" s="66"/>
      <c r="M748" s="67"/>
    </row>
    <row r="749" spans="1:13" ht="15.45" x14ac:dyDescent="0.4">
      <c r="A749" s="72"/>
      <c r="B749" s="72"/>
      <c r="C749" s="71"/>
      <c r="F749" s="66"/>
      <c r="G749" s="73"/>
      <c r="H749" s="66"/>
      <c r="M749" s="67"/>
    </row>
    <row r="750" spans="1:13" ht="15.45" x14ac:dyDescent="0.4">
      <c r="A750" s="72"/>
      <c r="B750" s="72"/>
      <c r="C750" s="71"/>
      <c r="F750" s="66"/>
      <c r="G750" s="73"/>
      <c r="H750" s="66"/>
      <c r="M750" s="67"/>
    </row>
    <row r="751" spans="1:13" ht="15.45" x14ac:dyDescent="0.4">
      <c r="A751" s="72"/>
      <c r="B751" s="72"/>
      <c r="C751" s="71"/>
      <c r="F751" s="66"/>
      <c r="G751" s="73"/>
      <c r="H751" s="66"/>
      <c r="M751" s="67"/>
    </row>
    <row r="752" spans="1:13" ht="15.45" x14ac:dyDescent="0.4">
      <c r="A752" s="72"/>
      <c r="B752" s="72"/>
      <c r="C752" s="71"/>
      <c r="F752" s="66"/>
      <c r="G752" s="73"/>
      <c r="H752" s="66"/>
      <c r="M752" s="67"/>
    </row>
    <row r="753" spans="1:13" ht="15.45" x14ac:dyDescent="0.4">
      <c r="A753" s="72"/>
      <c r="B753" s="72"/>
      <c r="C753" s="71"/>
      <c r="F753" s="66"/>
      <c r="G753" s="73"/>
      <c r="H753" s="66"/>
      <c r="M753" s="67"/>
    </row>
    <row r="754" spans="1:13" ht="15.45" x14ac:dyDescent="0.4">
      <c r="A754" s="72"/>
      <c r="B754" s="72"/>
      <c r="C754" s="71"/>
      <c r="F754" s="66"/>
      <c r="G754" s="73"/>
      <c r="H754" s="66"/>
      <c r="M754" s="67"/>
    </row>
    <row r="755" spans="1:13" ht="15.45" x14ac:dyDescent="0.4">
      <c r="A755" s="72"/>
      <c r="B755" s="72"/>
      <c r="C755" s="71"/>
      <c r="F755" s="66"/>
      <c r="G755" s="73"/>
      <c r="H755" s="66"/>
      <c r="M755" s="67"/>
    </row>
    <row r="756" spans="1:13" ht="15.45" x14ac:dyDescent="0.4">
      <c r="A756" s="72"/>
      <c r="B756" s="72"/>
      <c r="C756" s="71"/>
      <c r="F756" s="66"/>
      <c r="G756" s="73"/>
      <c r="H756" s="66"/>
      <c r="M756" s="67"/>
    </row>
    <row r="757" spans="1:13" ht="15.45" x14ac:dyDescent="0.4">
      <c r="A757" s="72"/>
      <c r="B757" s="72"/>
      <c r="C757" s="71"/>
      <c r="F757" s="66"/>
      <c r="G757" s="73"/>
      <c r="H757" s="66"/>
      <c r="M757" s="67"/>
    </row>
    <row r="758" spans="1:13" ht="15.45" x14ac:dyDescent="0.4">
      <c r="A758" s="72"/>
      <c r="B758" s="72"/>
      <c r="C758" s="71"/>
      <c r="F758" s="66"/>
      <c r="G758" s="73"/>
      <c r="H758" s="66"/>
      <c r="M758" s="67"/>
    </row>
    <row r="759" spans="1:13" ht="15.45" x14ac:dyDescent="0.4">
      <c r="A759" s="72"/>
      <c r="B759" s="72"/>
      <c r="C759" s="71"/>
      <c r="F759" s="66"/>
      <c r="G759" s="73"/>
      <c r="H759" s="66"/>
      <c r="M759" s="67"/>
    </row>
    <row r="760" spans="1:13" ht="15.45" x14ac:dyDescent="0.4">
      <c r="A760" s="72"/>
      <c r="B760" s="72"/>
      <c r="C760" s="71"/>
      <c r="F760" s="66"/>
      <c r="G760" s="73"/>
      <c r="H760" s="66"/>
      <c r="M760" s="67"/>
    </row>
    <row r="761" spans="1:13" ht="15.45" x14ac:dyDescent="0.4">
      <c r="A761" s="72"/>
      <c r="B761" s="72"/>
      <c r="C761" s="71"/>
      <c r="F761" s="66"/>
      <c r="G761" s="73"/>
      <c r="H761" s="66"/>
      <c r="M761" s="67"/>
    </row>
    <row r="762" spans="1:13" ht="15.45" x14ac:dyDescent="0.4">
      <c r="A762" s="72"/>
      <c r="B762" s="72"/>
      <c r="C762" s="71"/>
      <c r="F762" s="66"/>
      <c r="G762" s="73"/>
      <c r="H762" s="66"/>
      <c r="M762" s="67"/>
    </row>
    <row r="763" spans="1:13" ht="15.45" x14ac:dyDescent="0.4">
      <c r="A763" s="72"/>
      <c r="B763" s="72"/>
      <c r="C763" s="71"/>
      <c r="F763" s="66"/>
      <c r="G763" s="73"/>
      <c r="H763" s="66"/>
      <c r="M763" s="67"/>
    </row>
    <row r="764" spans="1:13" ht="15.45" x14ac:dyDescent="0.4">
      <c r="A764" s="72"/>
      <c r="B764" s="72"/>
      <c r="C764" s="71"/>
      <c r="F764" s="66"/>
      <c r="G764" s="73"/>
      <c r="H764" s="66"/>
      <c r="M764" s="67"/>
    </row>
    <row r="765" spans="1:13" ht="15.45" x14ac:dyDescent="0.4">
      <c r="A765" s="72"/>
      <c r="B765" s="72"/>
      <c r="C765" s="71"/>
      <c r="F765" s="66"/>
      <c r="G765" s="73"/>
      <c r="H765" s="66"/>
      <c r="M765" s="67"/>
    </row>
    <row r="766" spans="1:13" ht="15.45" x14ac:dyDescent="0.4">
      <c r="A766" s="72"/>
      <c r="B766" s="72"/>
      <c r="C766" s="71"/>
      <c r="F766" s="66"/>
      <c r="G766" s="73"/>
      <c r="H766" s="66"/>
      <c r="M766" s="67"/>
    </row>
    <row r="767" spans="1:13" ht="15.45" x14ac:dyDescent="0.4">
      <c r="A767" s="72"/>
      <c r="B767" s="72"/>
      <c r="C767" s="71"/>
      <c r="F767" s="66"/>
      <c r="G767" s="73"/>
      <c r="H767" s="66"/>
      <c r="M767" s="67"/>
    </row>
    <row r="768" spans="1:13" ht="15.45" x14ac:dyDescent="0.4">
      <c r="A768" s="72"/>
      <c r="B768" s="72"/>
      <c r="C768" s="71"/>
      <c r="F768" s="66"/>
      <c r="G768" s="73"/>
      <c r="H768" s="66"/>
      <c r="M768" s="67"/>
    </row>
    <row r="769" spans="1:13" ht="15.45" x14ac:dyDescent="0.4">
      <c r="A769" s="72"/>
      <c r="B769" s="72"/>
      <c r="C769" s="71"/>
      <c r="F769" s="66"/>
      <c r="G769" s="73"/>
      <c r="H769" s="66"/>
      <c r="M769" s="67"/>
    </row>
    <row r="770" spans="1:13" ht="15.45" x14ac:dyDescent="0.4">
      <c r="A770" s="72"/>
      <c r="B770" s="72"/>
      <c r="C770" s="71"/>
      <c r="F770" s="66"/>
      <c r="G770" s="73"/>
      <c r="H770" s="66"/>
      <c r="M770" s="67"/>
    </row>
    <row r="771" spans="1:13" ht="15.45" x14ac:dyDescent="0.4">
      <c r="A771" s="72"/>
      <c r="B771" s="72"/>
      <c r="C771" s="71"/>
      <c r="F771" s="66"/>
      <c r="G771" s="73"/>
      <c r="H771" s="66"/>
      <c r="M771" s="67"/>
    </row>
    <row r="772" spans="1:13" ht="15.45" x14ac:dyDescent="0.4">
      <c r="A772" s="72"/>
      <c r="B772" s="72"/>
      <c r="C772" s="71"/>
      <c r="F772" s="66"/>
      <c r="G772" s="73"/>
      <c r="H772" s="66"/>
      <c r="M772" s="67"/>
    </row>
    <row r="773" spans="1:13" ht="15.45" x14ac:dyDescent="0.4">
      <c r="A773" s="72"/>
      <c r="B773" s="72"/>
      <c r="C773" s="71"/>
      <c r="F773" s="66"/>
      <c r="G773" s="73"/>
      <c r="H773" s="66"/>
      <c r="M773" s="67"/>
    </row>
    <row r="774" spans="1:13" ht="15.45" x14ac:dyDescent="0.4">
      <c r="A774" s="72"/>
      <c r="B774" s="72"/>
      <c r="C774" s="71"/>
      <c r="F774" s="66"/>
      <c r="G774" s="73"/>
      <c r="H774" s="66"/>
      <c r="M774" s="67"/>
    </row>
    <row r="775" spans="1:13" ht="15.45" x14ac:dyDescent="0.4">
      <c r="A775" s="72"/>
      <c r="B775" s="72"/>
      <c r="C775" s="71"/>
      <c r="F775" s="66"/>
      <c r="G775" s="73"/>
      <c r="H775" s="66"/>
      <c r="M775" s="67"/>
    </row>
    <row r="776" spans="1:13" ht="15.45" x14ac:dyDescent="0.4">
      <c r="A776" s="72"/>
      <c r="B776" s="72"/>
      <c r="C776" s="71"/>
      <c r="F776" s="66"/>
      <c r="G776" s="73"/>
      <c r="H776" s="66"/>
      <c r="M776" s="67"/>
    </row>
    <row r="777" spans="1:13" ht="15.45" x14ac:dyDescent="0.4">
      <c r="A777" s="72"/>
      <c r="B777" s="72"/>
      <c r="C777" s="71"/>
      <c r="F777" s="66"/>
      <c r="G777" s="73"/>
      <c r="H777" s="66"/>
      <c r="M777" s="67"/>
    </row>
    <row r="778" spans="1:13" ht="15.45" x14ac:dyDescent="0.4">
      <c r="A778" s="72"/>
      <c r="B778" s="72"/>
      <c r="C778" s="71"/>
      <c r="F778" s="66"/>
      <c r="G778" s="73"/>
      <c r="H778" s="66"/>
      <c r="M778" s="67"/>
    </row>
    <row r="779" spans="1:13" ht="15.45" x14ac:dyDescent="0.4">
      <c r="A779" s="72"/>
      <c r="B779" s="72"/>
      <c r="C779" s="71"/>
      <c r="F779" s="66"/>
      <c r="G779" s="73"/>
      <c r="H779" s="66"/>
      <c r="M779" s="67"/>
    </row>
    <row r="780" spans="1:13" ht="15.45" x14ac:dyDescent="0.4">
      <c r="A780" s="72"/>
      <c r="B780" s="72"/>
      <c r="C780" s="71"/>
      <c r="F780" s="66"/>
      <c r="G780" s="73"/>
      <c r="H780" s="66"/>
      <c r="M780" s="67"/>
    </row>
    <row r="781" spans="1:13" ht="15.45" x14ac:dyDescent="0.4">
      <c r="A781" s="72"/>
      <c r="B781" s="72"/>
      <c r="C781" s="71"/>
      <c r="F781" s="66"/>
      <c r="G781" s="73"/>
      <c r="H781" s="66"/>
      <c r="M781" s="67"/>
    </row>
    <row r="782" spans="1:13" ht="15.45" x14ac:dyDescent="0.4">
      <c r="A782" s="72"/>
      <c r="B782" s="72"/>
      <c r="C782" s="71"/>
      <c r="F782" s="66"/>
      <c r="G782" s="73"/>
      <c r="H782" s="66"/>
      <c r="M782" s="67"/>
    </row>
    <row r="783" spans="1:13" ht="15.45" x14ac:dyDescent="0.4">
      <c r="A783" s="72"/>
      <c r="B783" s="72"/>
      <c r="C783" s="71"/>
      <c r="F783" s="66"/>
      <c r="G783" s="73"/>
      <c r="H783" s="66"/>
      <c r="M783" s="67"/>
    </row>
    <row r="784" spans="1:13" ht="15.45" x14ac:dyDescent="0.4">
      <c r="A784" s="72"/>
      <c r="B784" s="72"/>
      <c r="C784" s="71"/>
      <c r="F784" s="66"/>
      <c r="G784" s="73"/>
      <c r="H784" s="66"/>
      <c r="M784" s="67"/>
    </row>
    <row r="785" spans="1:13" ht="15.45" x14ac:dyDescent="0.4">
      <c r="A785" s="72"/>
      <c r="B785" s="72"/>
      <c r="C785" s="71"/>
      <c r="F785" s="66"/>
      <c r="G785" s="73"/>
      <c r="H785" s="66"/>
      <c r="M785" s="67"/>
    </row>
    <row r="786" spans="1:13" ht="15.45" x14ac:dyDescent="0.4">
      <c r="A786" s="72"/>
      <c r="B786" s="72"/>
      <c r="C786" s="71"/>
      <c r="F786" s="66"/>
      <c r="G786" s="73"/>
      <c r="H786" s="66"/>
      <c r="M786" s="67"/>
    </row>
    <row r="787" spans="1:13" ht="15.45" x14ac:dyDescent="0.4">
      <c r="A787" s="72"/>
      <c r="B787" s="72"/>
      <c r="C787" s="71"/>
      <c r="F787" s="66"/>
      <c r="G787" s="73"/>
      <c r="H787" s="66"/>
      <c r="M787" s="67"/>
    </row>
    <row r="788" spans="1:13" ht="15.45" x14ac:dyDescent="0.4">
      <c r="A788" s="72"/>
      <c r="B788" s="72"/>
      <c r="C788" s="71"/>
      <c r="F788" s="66"/>
      <c r="G788" s="73"/>
      <c r="H788" s="66"/>
      <c r="M788" s="67"/>
    </row>
    <row r="789" spans="1:13" ht="15.45" x14ac:dyDescent="0.4">
      <c r="A789" s="72"/>
      <c r="B789" s="72"/>
      <c r="C789" s="71"/>
      <c r="F789" s="66"/>
      <c r="G789" s="73"/>
      <c r="H789" s="66"/>
      <c r="M789" s="67"/>
    </row>
    <row r="790" spans="1:13" ht="15.45" x14ac:dyDescent="0.4">
      <c r="A790" s="72"/>
      <c r="B790" s="72"/>
      <c r="C790" s="71"/>
      <c r="F790" s="66"/>
      <c r="G790" s="73"/>
      <c r="H790" s="66"/>
      <c r="M790" s="67"/>
    </row>
    <row r="791" spans="1:13" ht="15.45" x14ac:dyDescent="0.4">
      <c r="A791" s="72"/>
      <c r="B791" s="72"/>
      <c r="C791" s="71"/>
      <c r="F791" s="66"/>
      <c r="G791" s="73"/>
      <c r="H791" s="66"/>
      <c r="M791" s="67"/>
    </row>
    <row r="792" spans="1:13" ht="15.45" x14ac:dyDescent="0.4">
      <c r="A792" s="72"/>
      <c r="B792" s="72"/>
      <c r="C792" s="71"/>
      <c r="F792" s="66"/>
      <c r="G792" s="73"/>
      <c r="H792" s="66"/>
      <c r="M792" s="67"/>
    </row>
    <row r="793" spans="1:13" ht="15.45" x14ac:dyDescent="0.4">
      <c r="A793" s="72"/>
      <c r="B793" s="72"/>
      <c r="C793" s="71"/>
      <c r="F793" s="66"/>
      <c r="G793" s="73"/>
      <c r="H793" s="66"/>
      <c r="M793" s="67"/>
    </row>
    <row r="794" spans="1:13" ht="15.45" x14ac:dyDescent="0.4">
      <c r="A794" s="72"/>
      <c r="B794" s="72"/>
      <c r="C794" s="71"/>
      <c r="F794" s="66"/>
      <c r="G794" s="73"/>
      <c r="H794" s="66"/>
      <c r="M794" s="67"/>
    </row>
    <row r="795" spans="1:13" ht="15.45" x14ac:dyDescent="0.4">
      <c r="A795" s="72"/>
      <c r="B795" s="72"/>
      <c r="C795" s="71"/>
      <c r="F795" s="66"/>
      <c r="G795" s="73"/>
      <c r="H795" s="66"/>
      <c r="M795" s="67"/>
    </row>
    <row r="796" spans="1:13" ht="15.45" x14ac:dyDescent="0.4">
      <c r="A796" s="72"/>
      <c r="B796" s="72"/>
      <c r="C796" s="71"/>
      <c r="F796" s="66"/>
      <c r="G796" s="73"/>
      <c r="H796" s="66"/>
      <c r="M796" s="67"/>
    </row>
    <row r="797" spans="1:13" ht="15.45" x14ac:dyDescent="0.4">
      <c r="A797" s="72"/>
      <c r="B797" s="72"/>
      <c r="C797" s="71"/>
      <c r="F797" s="66"/>
      <c r="G797" s="73"/>
      <c r="H797" s="66"/>
      <c r="M797" s="67"/>
    </row>
    <row r="798" spans="1:13" ht="15.45" x14ac:dyDescent="0.4">
      <c r="A798" s="72"/>
      <c r="B798" s="72"/>
      <c r="C798" s="71"/>
      <c r="F798" s="66"/>
      <c r="G798" s="73"/>
      <c r="H798" s="66"/>
      <c r="M798" s="67"/>
    </row>
    <row r="799" spans="1:13" ht="15.45" x14ac:dyDescent="0.4">
      <c r="A799" s="72"/>
      <c r="B799" s="72"/>
      <c r="C799" s="71"/>
      <c r="F799" s="66"/>
      <c r="G799" s="73"/>
      <c r="H799" s="66"/>
      <c r="M799" s="67"/>
    </row>
    <row r="800" spans="1:13" ht="15.45" x14ac:dyDescent="0.4">
      <c r="A800" s="72"/>
      <c r="B800" s="72"/>
      <c r="C800" s="71"/>
      <c r="F800" s="66"/>
      <c r="G800" s="73"/>
      <c r="H800" s="66"/>
      <c r="M800" s="67"/>
    </row>
    <row r="801" spans="1:13" ht="15.45" x14ac:dyDescent="0.4">
      <c r="A801" s="72"/>
      <c r="B801" s="72"/>
      <c r="C801" s="71"/>
      <c r="F801" s="66"/>
      <c r="G801" s="73"/>
      <c r="H801" s="66"/>
      <c r="M801" s="67"/>
    </row>
    <row r="802" spans="1:13" ht="15.45" x14ac:dyDescent="0.4">
      <c r="A802" s="72"/>
      <c r="B802" s="72"/>
      <c r="C802" s="71"/>
      <c r="F802" s="66"/>
      <c r="G802" s="73"/>
      <c r="H802" s="66"/>
      <c r="M802" s="67"/>
    </row>
    <row r="803" spans="1:13" ht="15.45" x14ac:dyDescent="0.4">
      <c r="A803" s="72"/>
      <c r="B803" s="72"/>
      <c r="C803" s="71"/>
      <c r="F803" s="66"/>
      <c r="G803" s="73"/>
      <c r="H803" s="66"/>
      <c r="M803" s="67"/>
    </row>
    <row r="804" spans="1:13" ht="15.45" x14ac:dyDescent="0.4">
      <c r="A804" s="72"/>
      <c r="B804" s="72"/>
      <c r="C804" s="71"/>
      <c r="F804" s="66"/>
      <c r="G804" s="73"/>
      <c r="H804" s="66"/>
      <c r="M804" s="67"/>
    </row>
    <row r="805" spans="1:13" ht="15.45" x14ac:dyDescent="0.4">
      <c r="A805" s="72"/>
      <c r="B805" s="72"/>
      <c r="C805" s="71"/>
      <c r="F805" s="66"/>
      <c r="G805" s="73"/>
      <c r="H805" s="66"/>
      <c r="M805" s="67"/>
    </row>
    <row r="806" spans="1:13" ht="15.45" x14ac:dyDescent="0.4">
      <c r="A806" s="72"/>
      <c r="B806" s="72"/>
      <c r="C806" s="71"/>
      <c r="F806" s="66"/>
      <c r="G806" s="73"/>
      <c r="H806" s="66"/>
      <c r="M806" s="67"/>
    </row>
    <row r="807" spans="1:13" ht="15.45" x14ac:dyDescent="0.4">
      <c r="A807" s="72"/>
      <c r="B807" s="72"/>
      <c r="C807" s="71"/>
      <c r="F807" s="66"/>
      <c r="G807" s="73"/>
      <c r="H807" s="66"/>
      <c r="M807" s="67"/>
    </row>
    <row r="808" spans="1:13" ht="15.45" x14ac:dyDescent="0.4">
      <c r="A808" s="72"/>
      <c r="B808" s="72"/>
      <c r="C808" s="71"/>
      <c r="F808" s="66"/>
      <c r="G808" s="73"/>
      <c r="H808" s="66"/>
      <c r="M808" s="67"/>
    </row>
    <row r="809" spans="1:13" ht="15.45" x14ac:dyDescent="0.4">
      <c r="A809" s="72"/>
      <c r="B809" s="72"/>
      <c r="C809" s="71"/>
      <c r="F809" s="66"/>
      <c r="G809" s="73"/>
      <c r="H809" s="66"/>
      <c r="M809" s="67"/>
    </row>
    <row r="810" spans="1:13" ht="15.45" x14ac:dyDescent="0.4">
      <c r="A810" s="72"/>
      <c r="B810" s="72"/>
      <c r="C810" s="71"/>
      <c r="F810" s="66"/>
      <c r="G810" s="73"/>
      <c r="H810" s="66"/>
      <c r="M810" s="67"/>
    </row>
    <row r="811" spans="1:13" ht="15.45" x14ac:dyDescent="0.4">
      <c r="A811" s="72"/>
      <c r="B811" s="72"/>
      <c r="C811" s="71"/>
      <c r="F811" s="66"/>
      <c r="G811" s="73"/>
      <c r="H811" s="66"/>
      <c r="M811" s="67"/>
    </row>
    <row r="812" spans="1:13" ht="15.45" x14ac:dyDescent="0.4">
      <c r="A812" s="72"/>
      <c r="B812" s="72"/>
      <c r="C812" s="71"/>
      <c r="F812" s="66"/>
      <c r="G812" s="73"/>
      <c r="H812" s="66"/>
      <c r="M812" s="67"/>
    </row>
    <row r="813" spans="1:13" ht="15.45" x14ac:dyDescent="0.4">
      <c r="A813" s="72"/>
      <c r="B813" s="72"/>
      <c r="C813" s="71"/>
      <c r="F813" s="66"/>
      <c r="G813" s="73"/>
      <c r="H813" s="66"/>
      <c r="M813" s="67"/>
    </row>
    <row r="814" spans="1:13" ht="15.45" x14ac:dyDescent="0.4">
      <c r="A814" s="72"/>
      <c r="B814" s="72"/>
      <c r="C814" s="71"/>
      <c r="F814" s="66"/>
      <c r="G814" s="73"/>
      <c r="H814" s="66"/>
      <c r="M814" s="67"/>
    </row>
    <row r="815" spans="1:13" ht="15.45" x14ac:dyDescent="0.4">
      <c r="A815" s="72"/>
      <c r="B815" s="72"/>
      <c r="C815" s="71"/>
      <c r="F815" s="66"/>
      <c r="G815" s="73"/>
      <c r="H815" s="66"/>
      <c r="M815" s="67"/>
    </row>
    <row r="816" spans="1:13" ht="15.45" x14ac:dyDescent="0.4">
      <c r="A816" s="72"/>
      <c r="B816" s="72"/>
      <c r="C816" s="71"/>
      <c r="F816" s="66"/>
      <c r="G816" s="73"/>
      <c r="H816" s="66"/>
      <c r="M816" s="67"/>
    </row>
    <row r="817" spans="1:13" ht="15.45" x14ac:dyDescent="0.4">
      <c r="A817" s="72"/>
      <c r="B817" s="72"/>
      <c r="C817" s="71"/>
      <c r="F817" s="66"/>
      <c r="G817" s="73"/>
      <c r="H817" s="66"/>
      <c r="M817" s="67"/>
    </row>
    <row r="818" spans="1:13" ht="15.45" x14ac:dyDescent="0.4">
      <c r="A818" s="72"/>
      <c r="B818" s="72"/>
      <c r="C818" s="71"/>
      <c r="F818" s="66"/>
      <c r="G818" s="73"/>
      <c r="H818" s="66"/>
      <c r="M818" s="67"/>
    </row>
    <row r="819" spans="1:13" ht="15.45" x14ac:dyDescent="0.4">
      <c r="A819" s="72"/>
      <c r="B819" s="72"/>
      <c r="C819" s="71"/>
      <c r="F819" s="66"/>
      <c r="G819" s="73"/>
      <c r="H819" s="66"/>
      <c r="M819" s="67"/>
    </row>
    <row r="820" spans="1:13" ht="15.45" x14ac:dyDescent="0.4">
      <c r="A820" s="72"/>
      <c r="B820" s="72"/>
      <c r="C820" s="71"/>
      <c r="F820" s="66"/>
      <c r="G820" s="73"/>
      <c r="H820" s="66"/>
      <c r="M820" s="67"/>
    </row>
    <row r="821" spans="1:13" ht="15.45" x14ac:dyDescent="0.4">
      <c r="A821" s="72"/>
      <c r="B821" s="72"/>
      <c r="C821" s="71"/>
      <c r="F821" s="66"/>
      <c r="G821" s="73"/>
      <c r="H821" s="66"/>
      <c r="M821" s="67"/>
    </row>
    <row r="822" spans="1:13" ht="15.45" x14ac:dyDescent="0.4">
      <c r="A822" s="72"/>
      <c r="B822" s="72"/>
      <c r="C822" s="71"/>
      <c r="F822" s="66"/>
      <c r="G822" s="73"/>
      <c r="H822" s="66"/>
      <c r="M822" s="67"/>
    </row>
    <row r="823" spans="1:13" ht="15.45" x14ac:dyDescent="0.4">
      <c r="A823" s="72"/>
      <c r="B823" s="72"/>
      <c r="C823" s="71"/>
      <c r="F823" s="66"/>
      <c r="G823" s="73"/>
      <c r="H823" s="66"/>
      <c r="M823" s="67"/>
    </row>
    <row r="824" spans="1:13" ht="15.45" x14ac:dyDescent="0.4">
      <c r="A824" s="72"/>
      <c r="B824" s="72"/>
      <c r="C824" s="71"/>
      <c r="F824" s="66"/>
      <c r="G824" s="73"/>
      <c r="H824" s="66"/>
      <c r="M824" s="67"/>
    </row>
    <row r="825" spans="1:13" ht="15.45" x14ac:dyDescent="0.4">
      <c r="A825" s="72"/>
      <c r="B825" s="72"/>
      <c r="C825" s="71"/>
      <c r="F825" s="66"/>
      <c r="G825" s="73"/>
      <c r="H825" s="66"/>
      <c r="M825" s="67"/>
    </row>
    <row r="826" spans="1:13" ht="15.45" x14ac:dyDescent="0.4">
      <c r="A826" s="72"/>
      <c r="B826" s="72"/>
      <c r="C826" s="71"/>
      <c r="F826" s="66"/>
      <c r="G826" s="73"/>
      <c r="H826" s="66"/>
      <c r="M826" s="67"/>
    </row>
    <row r="827" spans="1:13" ht="15.45" x14ac:dyDescent="0.4">
      <c r="A827" s="72"/>
      <c r="B827" s="72"/>
      <c r="C827" s="71"/>
      <c r="F827" s="66"/>
      <c r="G827" s="73"/>
      <c r="H827" s="66"/>
      <c r="M827" s="67"/>
    </row>
    <row r="828" spans="1:13" ht="15.45" x14ac:dyDescent="0.4">
      <c r="A828" s="72"/>
      <c r="B828" s="72"/>
      <c r="C828" s="71"/>
      <c r="F828" s="66"/>
      <c r="G828" s="73"/>
      <c r="H828" s="66"/>
      <c r="M828" s="67"/>
    </row>
    <row r="829" spans="1:13" ht="15.45" x14ac:dyDescent="0.4">
      <c r="A829" s="72"/>
      <c r="B829" s="72"/>
      <c r="C829" s="71"/>
      <c r="F829" s="66"/>
      <c r="G829" s="73"/>
      <c r="H829" s="66"/>
      <c r="M829" s="67"/>
    </row>
    <row r="830" spans="1:13" ht="15.45" x14ac:dyDescent="0.4">
      <c r="A830" s="72"/>
      <c r="B830" s="72"/>
      <c r="C830" s="71"/>
      <c r="F830" s="66"/>
      <c r="G830" s="73"/>
      <c r="H830" s="66"/>
      <c r="M830" s="67"/>
    </row>
    <row r="831" spans="1:13" ht="15.45" x14ac:dyDescent="0.4">
      <c r="A831" s="72"/>
      <c r="B831" s="72"/>
      <c r="C831" s="71"/>
      <c r="F831" s="66"/>
      <c r="G831" s="73"/>
      <c r="H831" s="66"/>
      <c r="M831" s="67"/>
    </row>
    <row r="832" spans="1:13" ht="15.45" x14ac:dyDescent="0.4">
      <c r="A832" s="72"/>
      <c r="B832" s="72"/>
      <c r="C832" s="71"/>
      <c r="F832" s="66"/>
      <c r="G832" s="73"/>
      <c r="H832" s="66"/>
      <c r="M832" s="67"/>
    </row>
    <row r="833" spans="1:13" ht="15.45" x14ac:dyDescent="0.4">
      <c r="A833" s="72"/>
      <c r="B833" s="72"/>
      <c r="C833" s="71"/>
      <c r="F833" s="66"/>
      <c r="G833" s="73"/>
      <c r="H833" s="66"/>
      <c r="M833" s="67"/>
    </row>
    <row r="834" spans="1:13" ht="15.45" x14ac:dyDescent="0.4">
      <c r="A834" s="72"/>
      <c r="B834" s="72"/>
      <c r="C834" s="71"/>
      <c r="F834" s="66"/>
      <c r="G834" s="73"/>
      <c r="H834" s="66"/>
      <c r="M834" s="67"/>
    </row>
    <row r="835" spans="1:13" ht="15.45" x14ac:dyDescent="0.4">
      <c r="A835" s="72"/>
      <c r="B835" s="72"/>
      <c r="C835" s="71"/>
      <c r="F835" s="66"/>
      <c r="G835" s="73"/>
      <c r="H835" s="66"/>
      <c r="M835" s="67"/>
    </row>
    <row r="836" spans="1:13" ht="15.45" x14ac:dyDescent="0.4">
      <c r="A836" s="72"/>
      <c r="B836" s="72"/>
      <c r="C836" s="71"/>
      <c r="F836" s="66"/>
      <c r="G836" s="73"/>
      <c r="H836" s="66"/>
      <c r="M836" s="67"/>
    </row>
    <row r="837" spans="1:13" ht="15.45" x14ac:dyDescent="0.4">
      <c r="A837" s="72"/>
      <c r="B837" s="72"/>
      <c r="C837" s="71"/>
      <c r="F837" s="66"/>
      <c r="G837" s="73"/>
      <c r="H837" s="66"/>
      <c r="M837" s="67"/>
    </row>
    <row r="838" spans="1:13" ht="15.45" x14ac:dyDescent="0.4">
      <c r="A838" s="72"/>
      <c r="B838" s="72"/>
      <c r="C838" s="71"/>
      <c r="F838" s="66"/>
      <c r="G838" s="73"/>
      <c r="H838" s="66"/>
      <c r="M838" s="67"/>
    </row>
    <row r="839" spans="1:13" ht="15.45" x14ac:dyDescent="0.4">
      <c r="A839" s="72"/>
      <c r="B839" s="72"/>
      <c r="C839" s="71"/>
      <c r="F839" s="66"/>
      <c r="G839" s="73"/>
      <c r="H839" s="66"/>
      <c r="M839" s="67"/>
    </row>
    <row r="840" spans="1:13" ht="15.45" x14ac:dyDescent="0.4">
      <c r="A840" s="72"/>
      <c r="B840" s="72"/>
      <c r="C840" s="71"/>
      <c r="F840" s="66"/>
      <c r="G840" s="73"/>
      <c r="H840" s="66"/>
      <c r="M840" s="67"/>
    </row>
    <row r="841" spans="1:13" ht="15.45" x14ac:dyDescent="0.4">
      <c r="A841" s="72"/>
      <c r="B841" s="72"/>
      <c r="C841" s="71"/>
      <c r="F841" s="66"/>
      <c r="G841" s="73"/>
      <c r="H841" s="66"/>
      <c r="M841" s="67"/>
    </row>
    <row r="842" spans="1:13" ht="15.45" x14ac:dyDescent="0.4">
      <c r="A842" s="72"/>
      <c r="B842" s="72"/>
      <c r="C842" s="71"/>
      <c r="F842" s="66"/>
      <c r="G842" s="73"/>
      <c r="H842" s="66"/>
      <c r="M842" s="67"/>
    </row>
    <row r="843" spans="1:13" ht="15.45" x14ac:dyDescent="0.4">
      <c r="A843" s="72"/>
      <c r="B843" s="72"/>
      <c r="C843" s="71"/>
      <c r="F843" s="66"/>
      <c r="G843" s="73"/>
      <c r="H843" s="66"/>
      <c r="M843" s="67"/>
    </row>
    <row r="844" spans="1:13" ht="15.45" x14ac:dyDescent="0.4">
      <c r="A844" s="72"/>
      <c r="B844" s="72"/>
      <c r="C844" s="71"/>
      <c r="F844" s="66"/>
      <c r="G844" s="73"/>
      <c r="H844" s="66"/>
      <c r="M844" s="67"/>
    </row>
    <row r="845" spans="1:13" ht="15.45" x14ac:dyDescent="0.4">
      <c r="A845" s="72"/>
      <c r="B845" s="72"/>
      <c r="C845" s="71"/>
      <c r="F845" s="66"/>
      <c r="G845" s="73"/>
      <c r="H845" s="66"/>
      <c r="M845" s="67"/>
    </row>
    <row r="846" spans="1:13" ht="15.45" x14ac:dyDescent="0.4">
      <c r="A846" s="72"/>
      <c r="B846" s="72"/>
      <c r="C846" s="71"/>
      <c r="F846" s="66"/>
      <c r="G846" s="73"/>
      <c r="H846" s="66"/>
      <c r="M846" s="67"/>
    </row>
    <row r="847" spans="1:13" ht="15.45" x14ac:dyDescent="0.4">
      <c r="A847" s="72"/>
      <c r="B847" s="72"/>
      <c r="C847" s="71"/>
      <c r="F847" s="66"/>
      <c r="G847" s="73"/>
      <c r="H847" s="66"/>
      <c r="M847" s="67"/>
    </row>
    <row r="848" spans="1:13" ht="15.45" x14ac:dyDescent="0.4">
      <c r="A848" s="72"/>
      <c r="B848" s="72"/>
      <c r="C848" s="71"/>
      <c r="F848" s="66"/>
      <c r="G848" s="73"/>
      <c r="H848" s="66"/>
      <c r="M848" s="67"/>
    </row>
    <row r="849" spans="1:13" ht="15.45" x14ac:dyDescent="0.4">
      <c r="A849" s="72"/>
      <c r="B849" s="72"/>
      <c r="C849" s="71"/>
      <c r="F849" s="66"/>
      <c r="G849" s="73"/>
      <c r="H849" s="66"/>
      <c r="M849" s="67"/>
    </row>
    <row r="850" spans="1:13" ht="15.45" x14ac:dyDescent="0.4">
      <c r="A850" s="72"/>
      <c r="B850" s="72"/>
      <c r="C850" s="71"/>
      <c r="F850" s="66"/>
      <c r="G850" s="73"/>
      <c r="H850" s="66"/>
      <c r="M850" s="67"/>
    </row>
    <row r="851" spans="1:13" ht="15.45" x14ac:dyDescent="0.4">
      <c r="A851" s="72"/>
      <c r="B851" s="72"/>
      <c r="C851" s="71"/>
      <c r="F851" s="66"/>
      <c r="G851" s="73"/>
      <c r="H851" s="66"/>
      <c r="M851" s="67"/>
    </row>
    <row r="852" spans="1:13" ht="15.45" x14ac:dyDescent="0.4">
      <c r="A852" s="72"/>
      <c r="B852" s="72"/>
      <c r="C852" s="71"/>
      <c r="F852" s="66"/>
      <c r="G852" s="73"/>
      <c r="H852" s="66"/>
      <c r="M852" s="67"/>
    </row>
    <row r="853" spans="1:13" ht="15.45" x14ac:dyDescent="0.4">
      <c r="A853" s="72"/>
      <c r="B853" s="72"/>
      <c r="C853" s="71"/>
      <c r="F853" s="66"/>
      <c r="G853" s="73"/>
      <c r="H853" s="66"/>
      <c r="M853" s="67"/>
    </row>
    <row r="854" spans="1:13" ht="15.45" x14ac:dyDescent="0.4">
      <c r="A854" s="72"/>
      <c r="B854" s="72"/>
      <c r="C854" s="71"/>
      <c r="F854" s="66"/>
      <c r="G854" s="73"/>
      <c r="H854" s="66"/>
      <c r="M854" s="67"/>
    </row>
    <row r="855" spans="1:13" ht="15.45" x14ac:dyDescent="0.4">
      <c r="A855" s="72"/>
      <c r="B855" s="72"/>
      <c r="C855" s="71"/>
      <c r="F855" s="66"/>
      <c r="G855" s="73"/>
      <c r="H855" s="66"/>
      <c r="M855" s="67"/>
    </row>
    <row r="856" spans="1:13" ht="15.45" x14ac:dyDescent="0.4">
      <c r="A856" s="72"/>
      <c r="B856" s="72"/>
      <c r="C856" s="71"/>
      <c r="F856" s="66"/>
      <c r="G856" s="73"/>
      <c r="H856" s="66"/>
      <c r="M856" s="67"/>
    </row>
    <row r="857" spans="1:13" ht="15.45" x14ac:dyDescent="0.4">
      <c r="A857" s="72"/>
      <c r="B857" s="72"/>
      <c r="C857" s="71"/>
      <c r="F857" s="66"/>
      <c r="G857" s="73"/>
      <c r="H857" s="66"/>
      <c r="M857" s="67"/>
    </row>
    <row r="858" spans="1:13" ht="15.45" x14ac:dyDescent="0.4">
      <c r="A858" s="72"/>
      <c r="B858" s="72"/>
      <c r="C858" s="71"/>
      <c r="F858" s="66"/>
      <c r="G858" s="73"/>
      <c r="H858" s="66"/>
      <c r="M858" s="67"/>
    </row>
    <row r="859" spans="1:13" ht="15.45" x14ac:dyDescent="0.4">
      <c r="A859" s="72"/>
      <c r="B859" s="72"/>
      <c r="C859" s="71"/>
      <c r="F859" s="66"/>
      <c r="G859" s="73"/>
      <c r="H859" s="66"/>
      <c r="M859" s="67"/>
    </row>
    <row r="860" spans="1:13" ht="15.45" x14ac:dyDescent="0.4">
      <c r="A860" s="72"/>
      <c r="B860" s="72"/>
      <c r="C860" s="71"/>
      <c r="F860" s="66"/>
      <c r="G860" s="73"/>
      <c r="H860" s="66"/>
      <c r="M860" s="67"/>
    </row>
    <row r="861" spans="1:13" ht="15.45" x14ac:dyDescent="0.4">
      <c r="A861" s="72"/>
      <c r="B861" s="72"/>
      <c r="C861" s="71"/>
      <c r="F861" s="66"/>
      <c r="G861" s="73"/>
      <c r="H861" s="66"/>
      <c r="M861" s="67"/>
    </row>
    <row r="862" spans="1:13" ht="15.45" x14ac:dyDescent="0.4">
      <c r="A862" s="72"/>
      <c r="B862" s="72"/>
      <c r="C862" s="71"/>
      <c r="F862" s="66"/>
      <c r="G862" s="73"/>
      <c r="H862" s="66"/>
      <c r="M862" s="67"/>
    </row>
    <row r="863" spans="1:13" ht="15.45" x14ac:dyDescent="0.4">
      <c r="A863" s="72"/>
      <c r="B863" s="72"/>
      <c r="C863" s="71"/>
      <c r="F863" s="66"/>
      <c r="G863" s="73"/>
      <c r="H863" s="66"/>
      <c r="M863" s="67"/>
    </row>
    <row r="864" spans="1:13" ht="15.45" x14ac:dyDescent="0.4">
      <c r="A864" s="72"/>
      <c r="B864" s="72"/>
      <c r="C864" s="71"/>
      <c r="F864" s="66"/>
      <c r="G864" s="73"/>
      <c r="H864" s="66"/>
      <c r="M864" s="67"/>
    </row>
    <row r="865" spans="1:13" ht="15.45" x14ac:dyDescent="0.4">
      <c r="A865" s="72"/>
      <c r="B865" s="72"/>
      <c r="C865" s="71"/>
      <c r="F865" s="66"/>
      <c r="G865" s="73"/>
      <c r="H865" s="66"/>
      <c r="M865" s="67"/>
    </row>
    <row r="866" spans="1:13" ht="15.45" x14ac:dyDescent="0.4">
      <c r="A866" s="72"/>
      <c r="B866" s="72"/>
      <c r="C866" s="71"/>
      <c r="F866" s="66"/>
      <c r="G866" s="73"/>
      <c r="H866" s="66"/>
      <c r="M866" s="67"/>
    </row>
    <row r="867" spans="1:13" ht="15.45" x14ac:dyDescent="0.4">
      <c r="A867" s="72"/>
      <c r="B867" s="72"/>
      <c r="C867" s="71"/>
      <c r="F867" s="66"/>
      <c r="G867" s="73"/>
      <c r="H867" s="66"/>
      <c r="M867" s="67"/>
    </row>
    <row r="868" spans="1:13" ht="15.45" x14ac:dyDescent="0.4">
      <c r="A868" s="72"/>
      <c r="B868" s="72"/>
      <c r="C868" s="71"/>
      <c r="F868" s="66"/>
      <c r="G868" s="73"/>
      <c r="H868" s="66"/>
      <c r="M868" s="67"/>
    </row>
    <row r="869" spans="1:13" ht="15.45" x14ac:dyDescent="0.4">
      <c r="A869" s="72"/>
      <c r="B869" s="72"/>
      <c r="C869" s="71"/>
      <c r="F869" s="66"/>
      <c r="G869" s="73"/>
      <c r="H869" s="66"/>
      <c r="M869" s="67"/>
    </row>
    <row r="870" spans="1:13" ht="15.45" x14ac:dyDescent="0.4">
      <c r="A870" s="72"/>
      <c r="B870" s="72"/>
      <c r="C870" s="71"/>
      <c r="F870" s="66"/>
      <c r="G870" s="73"/>
      <c r="H870" s="66"/>
      <c r="M870" s="67"/>
    </row>
    <row r="871" spans="1:13" ht="15.45" x14ac:dyDescent="0.4">
      <c r="A871" s="72"/>
      <c r="B871" s="72"/>
      <c r="C871" s="71"/>
      <c r="F871" s="66"/>
      <c r="G871" s="73"/>
      <c r="H871" s="66"/>
      <c r="M871" s="67"/>
    </row>
    <row r="872" spans="1:13" ht="15.45" x14ac:dyDescent="0.4">
      <c r="A872" s="72"/>
      <c r="B872" s="72"/>
      <c r="C872" s="71"/>
      <c r="F872" s="66"/>
      <c r="G872" s="73"/>
      <c r="H872" s="66"/>
      <c r="M872" s="67"/>
    </row>
    <row r="873" spans="1:13" ht="15.45" x14ac:dyDescent="0.4">
      <c r="A873" s="72"/>
      <c r="B873" s="72"/>
      <c r="C873" s="71"/>
      <c r="F873" s="66"/>
      <c r="G873" s="73"/>
      <c r="H873" s="66"/>
      <c r="M873" s="67"/>
    </row>
    <row r="874" spans="1:13" ht="15.45" x14ac:dyDescent="0.4">
      <c r="A874" s="72"/>
      <c r="B874" s="72"/>
      <c r="C874" s="71"/>
      <c r="F874" s="66"/>
      <c r="G874" s="73"/>
      <c r="H874" s="66"/>
      <c r="M874" s="67"/>
    </row>
    <row r="875" spans="1:13" ht="15.45" x14ac:dyDescent="0.4">
      <c r="A875" s="72"/>
      <c r="B875" s="72"/>
      <c r="C875" s="71"/>
      <c r="F875" s="66"/>
      <c r="G875" s="73"/>
      <c r="H875" s="66"/>
      <c r="M875" s="67"/>
    </row>
    <row r="876" spans="1:13" ht="15.45" x14ac:dyDescent="0.4">
      <c r="A876" s="72"/>
      <c r="B876" s="72"/>
      <c r="C876" s="71"/>
      <c r="F876" s="66"/>
      <c r="G876" s="73"/>
      <c r="H876" s="66"/>
      <c r="M876" s="67"/>
    </row>
    <row r="877" spans="1:13" ht="15.45" x14ac:dyDescent="0.4">
      <c r="A877" s="72"/>
      <c r="B877" s="72"/>
      <c r="C877" s="71"/>
      <c r="F877" s="66"/>
      <c r="G877" s="73"/>
      <c r="H877" s="66"/>
      <c r="M877" s="67"/>
    </row>
    <row r="878" spans="1:13" ht="15.45" x14ac:dyDescent="0.4">
      <c r="A878" s="72"/>
      <c r="B878" s="72"/>
      <c r="C878" s="71"/>
      <c r="F878" s="66"/>
      <c r="G878" s="73"/>
      <c r="H878" s="66"/>
      <c r="M878" s="67"/>
    </row>
    <row r="879" spans="1:13" ht="15.45" x14ac:dyDescent="0.4">
      <c r="A879" s="72"/>
      <c r="B879" s="72"/>
      <c r="C879" s="71"/>
      <c r="F879" s="66"/>
      <c r="G879" s="73"/>
      <c r="H879" s="66"/>
      <c r="M879" s="67"/>
    </row>
    <row r="880" spans="1:13" ht="15.45" x14ac:dyDescent="0.4">
      <c r="A880" s="72"/>
      <c r="B880" s="72"/>
      <c r="C880" s="71"/>
      <c r="F880" s="66"/>
      <c r="G880" s="73"/>
      <c r="H880" s="66"/>
      <c r="M880" s="67"/>
    </row>
    <row r="881" spans="1:13" ht="15.45" x14ac:dyDescent="0.4">
      <c r="A881" s="72"/>
      <c r="B881" s="72"/>
      <c r="C881" s="71"/>
      <c r="F881" s="66"/>
      <c r="G881" s="73"/>
      <c r="H881" s="66"/>
      <c r="M881" s="67"/>
    </row>
    <row r="882" spans="1:13" ht="15.45" x14ac:dyDescent="0.4">
      <c r="A882" s="72"/>
      <c r="B882" s="72"/>
      <c r="C882" s="71"/>
      <c r="F882" s="66"/>
      <c r="G882" s="73"/>
      <c r="H882" s="66"/>
      <c r="M882" s="67"/>
    </row>
    <row r="883" spans="1:13" ht="15.45" x14ac:dyDescent="0.4">
      <c r="A883" s="72"/>
      <c r="B883" s="72"/>
      <c r="C883" s="71"/>
      <c r="F883" s="66"/>
      <c r="G883" s="73"/>
      <c r="H883" s="66"/>
      <c r="M883" s="67"/>
    </row>
    <row r="884" spans="1:13" ht="15.45" x14ac:dyDescent="0.4">
      <c r="A884" s="72"/>
      <c r="B884" s="72"/>
      <c r="C884" s="71"/>
      <c r="F884" s="66"/>
      <c r="G884" s="73"/>
      <c r="H884" s="66"/>
      <c r="M884" s="67"/>
    </row>
    <row r="885" spans="1:13" ht="15.45" x14ac:dyDescent="0.4">
      <c r="A885" s="72"/>
      <c r="B885" s="72"/>
      <c r="C885" s="71"/>
      <c r="F885" s="66"/>
      <c r="G885" s="73"/>
      <c r="H885" s="66"/>
      <c r="M885" s="67"/>
    </row>
    <row r="886" spans="1:13" ht="15.45" x14ac:dyDescent="0.4">
      <c r="A886" s="72"/>
      <c r="B886" s="72"/>
      <c r="C886" s="71"/>
      <c r="F886" s="66"/>
      <c r="G886" s="73"/>
      <c r="H886" s="66"/>
      <c r="M886" s="67"/>
    </row>
    <row r="887" spans="1:13" ht="15.45" x14ac:dyDescent="0.4">
      <c r="A887" s="72"/>
      <c r="B887" s="72"/>
      <c r="C887" s="71"/>
      <c r="F887" s="66"/>
      <c r="G887" s="73"/>
      <c r="H887" s="66"/>
      <c r="M887" s="67"/>
    </row>
    <row r="888" spans="1:13" ht="15.45" x14ac:dyDescent="0.4">
      <c r="A888" s="72"/>
      <c r="B888" s="72"/>
      <c r="C888" s="71"/>
      <c r="F888" s="66"/>
      <c r="G888" s="73"/>
      <c r="H888" s="66"/>
      <c r="M888" s="67"/>
    </row>
    <row r="889" spans="1:13" ht="15.45" x14ac:dyDescent="0.4">
      <c r="A889" s="72"/>
      <c r="B889" s="72"/>
      <c r="C889" s="71"/>
      <c r="F889" s="66"/>
      <c r="G889" s="73"/>
      <c r="H889" s="66"/>
      <c r="M889" s="67"/>
    </row>
    <row r="890" spans="1:13" ht="15.45" x14ac:dyDescent="0.4">
      <c r="A890" s="72"/>
      <c r="B890" s="72"/>
      <c r="C890" s="71"/>
      <c r="F890" s="66"/>
      <c r="G890" s="73"/>
      <c r="H890" s="66"/>
      <c r="M890" s="67"/>
    </row>
    <row r="891" spans="1:13" ht="15.45" x14ac:dyDescent="0.4">
      <c r="A891" s="72"/>
      <c r="B891" s="72"/>
      <c r="C891" s="71"/>
      <c r="F891" s="66"/>
      <c r="G891" s="73"/>
      <c r="H891" s="66"/>
      <c r="M891" s="67"/>
    </row>
    <row r="892" spans="1:13" ht="15.45" x14ac:dyDescent="0.4">
      <c r="A892" s="72"/>
      <c r="B892" s="72"/>
      <c r="C892" s="71"/>
      <c r="F892" s="66"/>
      <c r="G892" s="73"/>
      <c r="H892" s="66"/>
      <c r="M892" s="67"/>
    </row>
    <row r="893" spans="1:13" ht="15.45" x14ac:dyDescent="0.4">
      <c r="A893" s="72"/>
      <c r="B893" s="72"/>
      <c r="C893" s="71"/>
      <c r="F893" s="66"/>
      <c r="G893" s="73"/>
      <c r="H893" s="66"/>
      <c r="M893" s="67"/>
    </row>
    <row r="894" spans="1:13" ht="15.45" x14ac:dyDescent="0.4">
      <c r="A894" s="72"/>
      <c r="B894" s="72"/>
      <c r="C894" s="71"/>
      <c r="F894" s="66"/>
      <c r="G894" s="73"/>
      <c r="H894" s="66"/>
      <c r="M894" s="67"/>
    </row>
    <row r="895" spans="1:13" ht="15.45" x14ac:dyDescent="0.4">
      <c r="A895" s="72"/>
      <c r="B895" s="72"/>
      <c r="C895" s="71"/>
      <c r="F895" s="66"/>
      <c r="G895" s="73"/>
      <c r="H895" s="66"/>
      <c r="M895" s="67"/>
    </row>
    <row r="896" spans="1:13" ht="15.45" x14ac:dyDescent="0.4">
      <c r="A896" s="72"/>
      <c r="B896" s="72"/>
      <c r="C896" s="71"/>
      <c r="F896" s="66"/>
      <c r="G896" s="73"/>
      <c r="H896" s="66"/>
      <c r="M896" s="67"/>
    </row>
    <row r="897" spans="1:13" ht="15.45" x14ac:dyDescent="0.4">
      <c r="A897" s="72"/>
      <c r="B897" s="72"/>
      <c r="C897" s="71"/>
      <c r="F897" s="66"/>
      <c r="G897" s="73"/>
      <c r="H897" s="66"/>
      <c r="M897" s="67"/>
    </row>
    <row r="898" spans="1:13" ht="15.45" x14ac:dyDescent="0.4">
      <c r="A898" s="72"/>
      <c r="B898" s="72"/>
      <c r="C898" s="71"/>
      <c r="F898" s="66"/>
      <c r="G898" s="73"/>
      <c r="H898" s="66"/>
      <c r="M898" s="67"/>
    </row>
    <row r="899" spans="1:13" ht="15.45" x14ac:dyDescent="0.4">
      <c r="A899" s="72"/>
      <c r="B899" s="72"/>
      <c r="C899" s="71"/>
      <c r="F899" s="66"/>
      <c r="G899" s="73"/>
      <c r="H899" s="66"/>
      <c r="M899" s="67"/>
    </row>
    <row r="900" spans="1:13" ht="15.45" x14ac:dyDescent="0.4">
      <c r="A900" s="72"/>
      <c r="B900" s="72"/>
      <c r="C900" s="71"/>
      <c r="F900" s="66"/>
      <c r="G900" s="73"/>
      <c r="H900" s="66"/>
      <c r="M900" s="67"/>
    </row>
    <row r="901" spans="1:13" ht="15.45" x14ac:dyDescent="0.4">
      <c r="A901" s="72"/>
      <c r="B901" s="72"/>
      <c r="C901" s="71"/>
      <c r="F901" s="66"/>
      <c r="G901" s="73"/>
      <c r="H901" s="66"/>
      <c r="M901" s="67"/>
    </row>
    <row r="902" spans="1:13" ht="15.45" x14ac:dyDescent="0.4">
      <c r="A902" s="72"/>
      <c r="B902" s="72"/>
      <c r="C902" s="71"/>
      <c r="F902" s="66"/>
      <c r="G902" s="73"/>
      <c r="H902" s="66"/>
      <c r="M902" s="67"/>
    </row>
    <row r="903" spans="1:13" ht="15.45" x14ac:dyDescent="0.4">
      <c r="A903" s="72"/>
      <c r="B903" s="72"/>
      <c r="C903" s="71"/>
      <c r="F903" s="66"/>
      <c r="G903" s="73"/>
      <c r="H903" s="66"/>
      <c r="M903" s="67"/>
    </row>
    <row r="904" spans="1:13" ht="15.45" x14ac:dyDescent="0.4">
      <c r="A904" s="72"/>
      <c r="B904" s="72"/>
      <c r="C904" s="71"/>
      <c r="F904" s="66"/>
      <c r="G904" s="73"/>
      <c r="H904" s="66"/>
      <c r="M904" s="67"/>
    </row>
    <row r="905" spans="1:13" ht="15.45" x14ac:dyDescent="0.4">
      <c r="A905" s="72"/>
      <c r="B905" s="72"/>
      <c r="C905" s="71"/>
      <c r="F905" s="66"/>
      <c r="G905" s="73"/>
      <c r="H905" s="66"/>
      <c r="M905" s="67"/>
    </row>
    <row r="906" spans="1:13" ht="15.45" x14ac:dyDescent="0.4">
      <c r="A906" s="72"/>
      <c r="B906" s="72"/>
      <c r="C906" s="71"/>
      <c r="F906" s="66"/>
      <c r="G906" s="73"/>
      <c r="H906" s="66"/>
      <c r="M906" s="67"/>
    </row>
    <row r="907" spans="1:13" ht="15.45" x14ac:dyDescent="0.4">
      <c r="A907" s="72"/>
      <c r="B907" s="72"/>
      <c r="C907" s="71"/>
      <c r="F907" s="66"/>
      <c r="G907" s="73"/>
      <c r="H907" s="66"/>
      <c r="M907" s="67"/>
    </row>
    <row r="908" spans="1:13" ht="15.45" x14ac:dyDescent="0.4">
      <c r="A908" s="72"/>
      <c r="B908" s="72"/>
      <c r="C908" s="71"/>
      <c r="F908" s="66"/>
      <c r="G908" s="73"/>
      <c r="H908" s="66"/>
      <c r="M908" s="67"/>
    </row>
    <row r="909" spans="1:13" ht="15.45" x14ac:dyDescent="0.4">
      <c r="A909" s="72"/>
      <c r="B909" s="72"/>
      <c r="C909" s="71"/>
      <c r="F909" s="66"/>
      <c r="G909" s="73"/>
      <c r="H909" s="66"/>
      <c r="M909" s="67"/>
    </row>
    <row r="910" spans="1:13" ht="15.45" x14ac:dyDescent="0.4">
      <c r="A910" s="72"/>
      <c r="B910" s="72"/>
      <c r="C910" s="71"/>
      <c r="F910" s="66"/>
      <c r="G910" s="73"/>
      <c r="H910" s="66"/>
      <c r="M910" s="67"/>
    </row>
    <row r="911" spans="1:13" ht="15.45" x14ac:dyDescent="0.4">
      <c r="A911" s="72"/>
      <c r="B911" s="72"/>
      <c r="C911" s="71"/>
      <c r="F911" s="66"/>
      <c r="G911" s="73"/>
      <c r="H911" s="66"/>
      <c r="M911" s="67"/>
    </row>
    <row r="912" spans="1:13" ht="15.45" x14ac:dyDescent="0.4">
      <c r="A912" s="72"/>
      <c r="B912" s="72"/>
      <c r="C912" s="71"/>
      <c r="F912" s="66"/>
      <c r="G912" s="73"/>
      <c r="H912" s="66"/>
      <c r="M912" s="67"/>
    </row>
    <row r="913" spans="1:13" ht="15.45" x14ac:dyDescent="0.4">
      <c r="A913" s="72"/>
      <c r="B913" s="72"/>
      <c r="C913" s="71"/>
      <c r="F913" s="66"/>
      <c r="G913" s="73"/>
      <c r="H913" s="66"/>
      <c r="M913" s="67"/>
    </row>
    <row r="914" spans="1:13" ht="15.45" x14ac:dyDescent="0.4">
      <c r="A914" s="72"/>
      <c r="B914" s="72"/>
      <c r="C914" s="71"/>
      <c r="F914" s="66"/>
      <c r="G914" s="73"/>
      <c r="H914" s="66"/>
      <c r="M914" s="67"/>
    </row>
    <row r="915" spans="1:13" ht="15.45" x14ac:dyDescent="0.4">
      <c r="A915" s="72"/>
      <c r="B915" s="72"/>
      <c r="C915" s="71"/>
      <c r="F915" s="66"/>
      <c r="G915" s="73"/>
      <c r="H915" s="66"/>
      <c r="M915" s="67"/>
    </row>
    <row r="916" spans="1:13" ht="15.45" x14ac:dyDescent="0.4">
      <c r="A916" s="72"/>
      <c r="B916" s="72"/>
      <c r="C916" s="71"/>
      <c r="F916" s="66"/>
      <c r="G916" s="73"/>
      <c r="H916" s="66"/>
      <c r="M916" s="67"/>
    </row>
    <row r="917" spans="1:13" ht="15.45" x14ac:dyDescent="0.4">
      <c r="A917" s="72"/>
      <c r="B917" s="72"/>
      <c r="C917" s="71"/>
      <c r="F917" s="66"/>
      <c r="G917" s="73"/>
      <c r="H917" s="66"/>
      <c r="M917" s="67"/>
    </row>
    <row r="918" spans="1:13" ht="15.45" x14ac:dyDescent="0.4">
      <c r="A918" s="72"/>
      <c r="B918" s="72"/>
      <c r="C918" s="71"/>
      <c r="F918" s="66"/>
      <c r="G918" s="73"/>
      <c r="H918" s="66"/>
      <c r="M918" s="67"/>
    </row>
    <row r="919" spans="1:13" ht="15.45" x14ac:dyDescent="0.4">
      <c r="A919" s="72"/>
      <c r="B919" s="72"/>
      <c r="C919" s="71"/>
      <c r="F919" s="66"/>
      <c r="G919" s="73"/>
      <c r="H919" s="66"/>
      <c r="M919" s="67"/>
    </row>
    <row r="920" spans="1:13" ht="15.45" x14ac:dyDescent="0.4">
      <c r="A920" s="72"/>
      <c r="B920" s="72"/>
      <c r="C920" s="71"/>
      <c r="F920" s="66"/>
      <c r="G920" s="73"/>
      <c r="H920" s="66"/>
      <c r="M920" s="67"/>
    </row>
    <row r="921" spans="1:13" ht="15.45" x14ac:dyDescent="0.4">
      <c r="A921" s="72"/>
      <c r="B921" s="72"/>
      <c r="C921" s="71"/>
      <c r="F921" s="66"/>
      <c r="G921" s="73"/>
      <c r="H921" s="66"/>
      <c r="M921" s="67"/>
    </row>
    <row r="922" spans="1:13" ht="15.45" x14ac:dyDescent="0.4">
      <c r="A922" s="72"/>
      <c r="B922" s="72"/>
      <c r="C922" s="71"/>
      <c r="F922" s="66"/>
      <c r="G922" s="73"/>
      <c r="H922" s="66"/>
      <c r="M922" s="67"/>
    </row>
    <row r="923" spans="1:13" ht="15.45" x14ac:dyDescent="0.4">
      <c r="A923" s="72"/>
      <c r="B923" s="72"/>
      <c r="C923" s="71"/>
      <c r="F923" s="66"/>
      <c r="G923" s="73"/>
      <c r="H923" s="66"/>
      <c r="M923" s="67"/>
    </row>
    <row r="924" spans="1:13" ht="15.45" x14ac:dyDescent="0.4">
      <c r="A924" s="72"/>
      <c r="B924" s="72"/>
      <c r="C924" s="71"/>
      <c r="F924" s="66"/>
      <c r="G924" s="73"/>
      <c r="H924" s="66"/>
      <c r="M924" s="67"/>
    </row>
    <row r="925" spans="1:13" ht="15.45" x14ac:dyDescent="0.4">
      <c r="A925" s="72"/>
      <c r="B925" s="72"/>
      <c r="C925" s="71"/>
      <c r="F925" s="66"/>
      <c r="G925" s="73"/>
      <c r="H925" s="66"/>
      <c r="M925" s="67"/>
    </row>
    <row r="926" spans="1:13" ht="15.45" x14ac:dyDescent="0.4">
      <c r="A926" s="72"/>
      <c r="B926" s="72"/>
      <c r="C926" s="71"/>
      <c r="F926" s="66"/>
      <c r="G926" s="73"/>
      <c r="H926" s="66"/>
      <c r="M926" s="67"/>
    </row>
    <row r="927" spans="1:13" ht="15.45" x14ac:dyDescent="0.4">
      <c r="A927" s="72"/>
      <c r="B927" s="72"/>
      <c r="C927" s="71"/>
      <c r="F927" s="66"/>
      <c r="G927" s="73"/>
      <c r="H927" s="66"/>
      <c r="M927" s="67"/>
    </row>
    <row r="928" spans="1:13" ht="15.45" x14ac:dyDescent="0.4">
      <c r="A928" s="72"/>
      <c r="B928" s="72"/>
      <c r="C928" s="71"/>
      <c r="F928" s="66"/>
      <c r="G928" s="73"/>
      <c r="H928" s="66"/>
      <c r="M928" s="67"/>
    </row>
    <row r="929" spans="1:13" ht="15.45" x14ac:dyDescent="0.4">
      <c r="A929" s="72"/>
      <c r="B929" s="72"/>
      <c r="C929" s="71"/>
      <c r="F929" s="66"/>
      <c r="G929" s="73"/>
      <c r="H929" s="66"/>
      <c r="M929" s="67"/>
    </row>
    <row r="930" spans="1:13" ht="15.45" x14ac:dyDescent="0.4">
      <c r="A930" s="72"/>
      <c r="B930" s="72"/>
      <c r="C930" s="71"/>
      <c r="F930" s="66"/>
      <c r="G930" s="73"/>
      <c r="H930" s="66"/>
      <c r="M930" s="67"/>
    </row>
    <row r="931" spans="1:13" ht="15.45" x14ac:dyDescent="0.4">
      <c r="A931" s="72"/>
      <c r="B931" s="72"/>
      <c r="C931" s="71"/>
      <c r="F931" s="66"/>
      <c r="G931" s="73"/>
      <c r="H931" s="66"/>
      <c r="M931" s="67"/>
    </row>
    <row r="932" spans="1:13" ht="15.45" x14ac:dyDescent="0.4">
      <c r="A932" s="72"/>
      <c r="B932" s="72"/>
      <c r="C932" s="71"/>
      <c r="F932" s="66"/>
      <c r="G932" s="73"/>
      <c r="H932" s="66"/>
      <c r="M932" s="67"/>
    </row>
    <row r="933" spans="1:13" ht="15.45" x14ac:dyDescent="0.4">
      <c r="A933" s="72"/>
      <c r="B933" s="72"/>
      <c r="C933" s="71"/>
      <c r="F933" s="66"/>
      <c r="G933" s="73"/>
      <c r="H933" s="66"/>
      <c r="M933" s="67"/>
    </row>
    <row r="934" spans="1:13" ht="15.45" x14ac:dyDescent="0.4">
      <c r="A934" s="72"/>
      <c r="B934" s="72"/>
      <c r="C934" s="71"/>
      <c r="F934" s="66"/>
      <c r="G934" s="73"/>
      <c r="H934" s="66"/>
      <c r="M934" s="67"/>
    </row>
    <row r="935" spans="1:13" ht="15.45" x14ac:dyDescent="0.4">
      <c r="A935" s="72"/>
      <c r="B935" s="72"/>
      <c r="C935" s="71"/>
      <c r="F935" s="66"/>
      <c r="G935" s="73"/>
      <c r="H935" s="66"/>
      <c r="M935" s="67"/>
    </row>
    <row r="936" spans="1:13" ht="15.45" x14ac:dyDescent="0.4">
      <c r="A936" s="72"/>
      <c r="B936" s="72"/>
      <c r="C936" s="71"/>
      <c r="F936" s="66"/>
      <c r="G936" s="73"/>
      <c r="H936" s="66"/>
      <c r="M936" s="67"/>
    </row>
    <row r="937" spans="1:13" ht="15.45" x14ac:dyDescent="0.4">
      <c r="A937" s="72"/>
      <c r="B937" s="72"/>
      <c r="C937" s="71"/>
      <c r="F937" s="66"/>
      <c r="G937" s="73"/>
      <c r="H937" s="66"/>
      <c r="M937" s="67"/>
    </row>
    <row r="938" spans="1:13" ht="15.45" x14ac:dyDescent="0.4">
      <c r="A938" s="72"/>
      <c r="B938" s="72"/>
      <c r="C938" s="71"/>
      <c r="F938" s="66"/>
      <c r="G938" s="73"/>
      <c r="H938" s="66"/>
      <c r="M938" s="67"/>
    </row>
    <row r="939" spans="1:13" ht="15.45" x14ac:dyDescent="0.4">
      <c r="A939" s="72"/>
      <c r="B939" s="72"/>
      <c r="C939" s="71"/>
      <c r="F939" s="66"/>
      <c r="G939" s="73"/>
      <c r="H939" s="66"/>
      <c r="M939" s="67"/>
    </row>
    <row r="940" spans="1:13" ht="15.45" x14ac:dyDescent="0.4">
      <c r="A940" s="72"/>
      <c r="B940" s="72"/>
      <c r="C940" s="71"/>
      <c r="F940" s="66"/>
      <c r="G940" s="73"/>
      <c r="H940" s="66"/>
      <c r="M940" s="67"/>
    </row>
    <row r="941" spans="1:13" ht="15.45" x14ac:dyDescent="0.4">
      <c r="A941" s="72"/>
      <c r="B941" s="72"/>
      <c r="C941" s="71"/>
      <c r="F941" s="66"/>
      <c r="G941" s="73"/>
      <c r="H941" s="66"/>
      <c r="M941" s="67"/>
    </row>
    <row r="942" spans="1:13" ht="15.45" x14ac:dyDescent="0.4">
      <c r="A942" s="72"/>
      <c r="B942" s="72"/>
      <c r="C942" s="71"/>
      <c r="F942" s="66"/>
      <c r="G942" s="73"/>
      <c r="H942" s="66"/>
      <c r="M942" s="67"/>
    </row>
    <row r="943" spans="1:13" ht="15.45" x14ac:dyDescent="0.4">
      <c r="A943" s="72"/>
      <c r="B943" s="72"/>
      <c r="C943" s="71"/>
      <c r="F943" s="66"/>
      <c r="G943" s="73"/>
      <c r="H943" s="66"/>
      <c r="M943" s="67"/>
    </row>
    <row r="944" spans="1:13" ht="15.45" x14ac:dyDescent="0.4">
      <c r="A944" s="72"/>
      <c r="B944" s="72"/>
      <c r="C944" s="71"/>
      <c r="F944" s="66"/>
      <c r="G944" s="73"/>
      <c r="H944" s="66"/>
      <c r="M944" s="67"/>
    </row>
    <row r="945" spans="1:13" ht="15.45" x14ac:dyDescent="0.4">
      <c r="A945" s="72"/>
      <c r="B945" s="72"/>
      <c r="C945" s="71"/>
      <c r="F945" s="66"/>
      <c r="G945" s="73"/>
      <c r="H945" s="66"/>
      <c r="M945" s="67"/>
    </row>
    <row r="946" spans="1:13" ht="15.45" x14ac:dyDescent="0.4">
      <c r="A946" s="72"/>
      <c r="B946" s="72"/>
      <c r="C946" s="71"/>
      <c r="F946" s="66"/>
      <c r="G946" s="73"/>
      <c r="H946" s="66"/>
      <c r="M946" s="67"/>
    </row>
    <row r="947" spans="1:13" ht="15.45" x14ac:dyDescent="0.4">
      <c r="A947" s="72"/>
      <c r="B947" s="72"/>
      <c r="C947" s="71"/>
      <c r="F947" s="66"/>
      <c r="G947" s="73"/>
      <c r="H947" s="66"/>
      <c r="M947" s="67"/>
    </row>
    <row r="948" spans="1:13" ht="15.45" x14ac:dyDescent="0.4">
      <c r="A948" s="72"/>
      <c r="B948" s="72"/>
      <c r="C948" s="71"/>
      <c r="F948" s="66"/>
      <c r="G948" s="73"/>
      <c r="H948" s="66"/>
      <c r="M948" s="67"/>
    </row>
    <row r="949" spans="1:13" ht="15.45" x14ac:dyDescent="0.4">
      <c r="A949" s="72"/>
      <c r="B949" s="72"/>
      <c r="C949" s="71"/>
      <c r="F949" s="66"/>
      <c r="G949" s="73"/>
      <c r="H949" s="66"/>
      <c r="M949" s="67"/>
    </row>
    <row r="950" spans="1:13" ht="15.45" x14ac:dyDescent="0.4">
      <c r="A950" s="72"/>
      <c r="B950" s="72"/>
      <c r="C950" s="71"/>
      <c r="F950" s="66"/>
      <c r="G950" s="73"/>
      <c r="H950" s="66"/>
      <c r="M950" s="67"/>
    </row>
    <row r="951" spans="1:13" ht="15.45" x14ac:dyDescent="0.4">
      <c r="A951" s="72"/>
      <c r="B951" s="72"/>
      <c r="C951" s="71"/>
      <c r="F951" s="66"/>
      <c r="G951" s="73"/>
      <c r="H951" s="66"/>
      <c r="M951" s="67"/>
    </row>
    <row r="952" spans="1:13" ht="15.45" x14ac:dyDescent="0.4">
      <c r="A952" s="72"/>
      <c r="B952" s="72"/>
      <c r="C952" s="71"/>
      <c r="F952" s="66"/>
      <c r="G952" s="73"/>
      <c r="H952" s="66"/>
      <c r="M952" s="67"/>
    </row>
    <row r="953" spans="1:13" ht="15.45" x14ac:dyDescent="0.4">
      <c r="A953" s="72"/>
      <c r="B953" s="72"/>
      <c r="C953" s="71"/>
      <c r="F953" s="66"/>
      <c r="G953" s="73"/>
      <c r="H953" s="66"/>
      <c r="M953" s="67"/>
    </row>
    <row r="954" spans="1:13" ht="15.45" x14ac:dyDescent="0.4">
      <c r="A954" s="72"/>
      <c r="B954" s="72"/>
      <c r="C954" s="71"/>
      <c r="F954" s="66"/>
      <c r="G954" s="73"/>
      <c r="H954" s="66"/>
      <c r="M954" s="67"/>
    </row>
    <row r="955" spans="1:13" ht="15.45" x14ac:dyDescent="0.4">
      <c r="A955" s="72"/>
      <c r="B955" s="72"/>
      <c r="C955" s="71"/>
      <c r="F955" s="66"/>
      <c r="G955" s="73"/>
      <c r="H955" s="66"/>
      <c r="M955" s="67"/>
    </row>
    <row r="956" spans="1:13" ht="15.45" x14ac:dyDescent="0.4">
      <c r="A956" s="72"/>
      <c r="B956" s="72"/>
      <c r="C956" s="71"/>
      <c r="F956" s="66"/>
      <c r="G956" s="73"/>
      <c r="H956" s="66"/>
      <c r="M956" s="67"/>
    </row>
    <row r="957" spans="1:13" ht="15.45" x14ac:dyDescent="0.4">
      <c r="A957" s="72"/>
      <c r="B957" s="72"/>
      <c r="C957" s="71"/>
      <c r="F957" s="66"/>
      <c r="G957" s="73"/>
      <c r="H957" s="66"/>
      <c r="M957" s="67"/>
    </row>
    <row r="958" spans="1:13" ht="15.45" x14ac:dyDescent="0.4">
      <c r="A958" s="72"/>
      <c r="B958" s="72"/>
      <c r="C958" s="71"/>
      <c r="F958" s="66"/>
      <c r="G958" s="73"/>
      <c r="H958" s="66"/>
      <c r="M958" s="67"/>
    </row>
    <row r="959" spans="1:13" ht="15.45" x14ac:dyDescent="0.4">
      <c r="A959" s="72"/>
      <c r="B959" s="72"/>
      <c r="C959" s="71"/>
      <c r="F959" s="66"/>
      <c r="G959" s="73"/>
      <c r="H959" s="66"/>
      <c r="M959" s="67"/>
    </row>
    <row r="960" spans="1:13" ht="15.45" x14ac:dyDescent="0.4">
      <c r="A960" s="72"/>
      <c r="B960" s="72"/>
      <c r="C960" s="71"/>
      <c r="F960" s="66"/>
      <c r="G960" s="73"/>
      <c r="H960" s="66"/>
      <c r="M960" s="67"/>
    </row>
    <row r="961" spans="1:13" ht="15.45" x14ac:dyDescent="0.4">
      <c r="A961" s="72"/>
      <c r="B961" s="72"/>
      <c r="C961" s="71"/>
      <c r="F961" s="66"/>
      <c r="G961" s="73"/>
      <c r="H961" s="66"/>
      <c r="M961" s="67"/>
    </row>
    <row r="962" spans="1:13" ht="15.45" x14ac:dyDescent="0.4">
      <c r="A962" s="72"/>
      <c r="B962" s="72"/>
      <c r="C962" s="71"/>
      <c r="F962" s="66"/>
      <c r="G962" s="73"/>
      <c r="H962" s="66"/>
      <c r="M962" s="67"/>
    </row>
    <row r="963" spans="1:13" ht="15.45" x14ac:dyDescent="0.4">
      <c r="A963" s="72"/>
      <c r="B963" s="72"/>
      <c r="C963" s="71"/>
      <c r="F963" s="66"/>
      <c r="G963" s="73"/>
      <c r="H963" s="66"/>
      <c r="M963" s="67"/>
    </row>
    <row r="964" spans="1:13" ht="15.45" x14ac:dyDescent="0.4">
      <c r="A964" s="72"/>
      <c r="B964" s="72"/>
      <c r="C964" s="71"/>
      <c r="F964" s="66"/>
      <c r="G964" s="73"/>
      <c r="H964" s="66"/>
      <c r="M964" s="67"/>
    </row>
    <row r="965" spans="1:13" ht="15.45" x14ac:dyDescent="0.4">
      <c r="A965" s="72"/>
      <c r="B965" s="72"/>
      <c r="C965" s="71"/>
      <c r="F965" s="66"/>
      <c r="G965" s="73"/>
      <c r="H965" s="66"/>
      <c r="M965" s="67"/>
    </row>
    <row r="966" spans="1:13" ht="15.45" x14ac:dyDescent="0.4">
      <c r="A966" s="72"/>
      <c r="B966" s="72"/>
      <c r="C966" s="71"/>
      <c r="F966" s="66"/>
      <c r="G966" s="73"/>
      <c r="H966" s="66"/>
      <c r="M966" s="67"/>
    </row>
    <row r="967" spans="1:13" ht="15.45" x14ac:dyDescent="0.4">
      <c r="A967" s="72"/>
      <c r="B967" s="72"/>
      <c r="C967" s="71"/>
      <c r="F967" s="66"/>
      <c r="G967" s="73"/>
      <c r="H967" s="66"/>
      <c r="M967" s="67"/>
    </row>
    <row r="968" spans="1:13" ht="15.45" x14ac:dyDescent="0.4">
      <c r="A968" s="72"/>
      <c r="B968" s="72"/>
      <c r="C968" s="71"/>
      <c r="F968" s="66"/>
      <c r="G968" s="73"/>
      <c r="H968" s="66"/>
      <c r="M968" s="67"/>
    </row>
    <row r="969" spans="1:13" ht="15.45" x14ac:dyDescent="0.4">
      <c r="A969" s="72"/>
      <c r="B969" s="72"/>
      <c r="C969" s="71"/>
      <c r="F969" s="66"/>
      <c r="G969" s="73"/>
      <c r="H969" s="66"/>
      <c r="M969" s="67"/>
    </row>
    <row r="970" spans="1:13" ht="15.45" x14ac:dyDescent="0.4">
      <c r="A970" s="72"/>
      <c r="B970" s="72"/>
      <c r="C970" s="71"/>
      <c r="F970" s="66"/>
      <c r="G970" s="73"/>
      <c r="H970" s="66"/>
      <c r="M970" s="67"/>
    </row>
    <row r="971" spans="1:13" ht="15.45" x14ac:dyDescent="0.4">
      <c r="A971" s="72"/>
      <c r="B971" s="72"/>
      <c r="C971" s="71"/>
      <c r="F971" s="66"/>
      <c r="G971" s="73"/>
      <c r="H971" s="66"/>
      <c r="M971" s="67"/>
    </row>
    <row r="972" spans="1:13" ht="15.45" x14ac:dyDescent="0.4">
      <c r="A972" s="72"/>
      <c r="B972" s="72"/>
      <c r="C972" s="71"/>
      <c r="F972" s="66"/>
      <c r="G972" s="73"/>
      <c r="H972" s="66"/>
      <c r="M972" s="67"/>
    </row>
    <row r="973" spans="1:13" ht="15.45" x14ac:dyDescent="0.4">
      <c r="A973" s="72"/>
      <c r="B973" s="72"/>
      <c r="C973" s="71"/>
      <c r="F973" s="66"/>
      <c r="G973" s="73"/>
      <c r="H973" s="66"/>
      <c r="M973" s="67"/>
    </row>
    <row r="974" spans="1:13" ht="15.45" x14ac:dyDescent="0.4">
      <c r="A974" s="72"/>
      <c r="B974" s="72"/>
      <c r="C974" s="71"/>
      <c r="F974" s="66"/>
      <c r="G974" s="73"/>
      <c r="H974" s="66"/>
      <c r="M974" s="67"/>
    </row>
    <row r="975" spans="1:13" ht="15.45" x14ac:dyDescent="0.4">
      <c r="A975" s="72"/>
      <c r="B975" s="72"/>
      <c r="C975" s="71"/>
      <c r="F975" s="66"/>
      <c r="G975" s="73"/>
      <c r="H975" s="66"/>
      <c r="M975" s="67"/>
    </row>
    <row r="976" spans="1:13" ht="15.45" x14ac:dyDescent="0.4">
      <c r="A976" s="72"/>
      <c r="B976" s="72"/>
      <c r="C976" s="71"/>
      <c r="F976" s="66"/>
      <c r="G976" s="73"/>
      <c r="H976" s="66"/>
      <c r="M976" s="67"/>
    </row>
    <row r="977" spans="1:13" ht="15.45" x14ac:dyDescent="0.4">
      <c r="A977" s="72"/>
      <c r="B977" s="72"/>
      <c r="C977" s="71"/>
      <c r="F977" s="66"/>
      <c r="G977" s="73"/>
      <c r="H977" s="66"/>
      <c r="M977" s="67"/>
    </row>
    <row r="978" spans="1:13" ht="15.45" x14ac:dyDescent="0.4">
      <c r="A978" s="72"/>
      <c r="B978" s="72"/>
      <c r="C978" s="71"/>
      <c r="F978" s="66"/>
      <c r="G978" s="73"/>
      <c r="H978" s="66"/>
      <c r="M978" s="67"/>
    </row>
    <row r="979" spans="1:13" ht="15.45" x14ac:dyDescent="0.4">
      <c r="A979" s="72"/>
      <c r="B979" s="72"/>
      <c r="C979" s="71"/>
      <c r="F979" s="66"/>
      <c r="G979" s="73"/>
      <c r="H979" s="66"/>
      <c r="M979" s="67"/>
    </row>
    <row r="980" spans="1:13" ht="15.45" x14ac:dyDescent="0.4">
      <c r="A980" s="72"/>
      <c r="B980" s="72"/>
      <c r="C980" s="71"/>
      <c r="F980" s="66"/>
      <c r="G980" s="73"/>
      <c r="H980" s="66"/>
      <c r="M980" s="67"/>
    </row>
    <row r="981" spans="1:13" ht="15.45" x14ac:dyDescent="0.4">
      <c r="A981" s="72"/>
      <c r="B981" s="72"/>
      <c r="C981" s="71"/>
      <c r="F981" s="66"/>
      <c r="G981" s="73"/>
      <c r="H981" s="66"/>
      <c r="M981" s="67"/>
    </row>
    <row r="982" spans="1:13" ht="15.45" x14ac:dyDescent="0.4">
      <c r="A982" s="72"/>
      <c r="B982" s="72"/>
      <c r="C982" s="71"/>
      <c r="F982" s="66"/>
      <c r="G982" s="73"/>
      <c r="H982" s="66"/>
      <c r="M982" s="67"/>
    </row>
    <row r="983" spans="1:13" ht="15.45" x14ac:dyDescent="0.4">
      <c r="A983" s="72"/>
      <c r="B983" s="72"/>
      <c r="C983" s="71"/>
      <c r="F983" s="66"/>
      <c r="G983" s="73"/>
      <c r="H983" s="66"/>
      <c r="M983" s="67"/>
    </row>
    <row r="984" spans="1:13" ht="15.45" x14ac:dyDescent="0.4">
      <c r="A984" s="72"/>
      <c r="B984" s="72"/>
      <c r="C984" s="71"/>
      <c r="F984" s="66"/>
      <c r="G984" s="73"/>
      <c r="H984" s="66"/>
      <c r="M984" s="67"/>
    </row>
    <row r="985" spans="1:13" ht="15.45" x14ac:dyDescent="0.4">
      <c r="A985" s="72"/>
      <c r="B985" s="72"/>
      <c r="C985" s="71"/>
      <c r="F985" s="66"/>
      <c r="G985" s="73"/>
      <c r="H985" s="66"/>
      <c r="M985" s="67"/>
    </row>
    <row r="986" spans="1:13" ht="15.45" x14ac:dyDescent="0.4">
      <c r="A986" s="72"/>
      <c r="B986" s="72"/>
      <c r="C986" s="71"/>
      <c r="F986" s="66"/>
      <c r="G986" s="73"/>
      <c r="H986" s="66"/>
      <c r="M986" s="67"/>
    </row>
    <row r="987" spans="1:13" ht="15.45" x14ac:dyDescent="0.4">
      <c r="A987" s="72"/>
      <c r="B987" s="72"/>
      <c r="C987" s="71"/>
      <c r="F987" s="66"/>
      <c r="G987" s="73"/>
      <c r="H987" s="66"/>
      <c r="M987" s="67"/>
    </row>
    <row r="988" spans="1:13" ht="15.45" x14ac:dyDescent="0.4">
      <c r="A988" s="72"/>
      <c r="B988" s="72"/>
      <c r="C988" s="71"/>
      <c r="F988" s="66"/>
      <c r="G988" s="73"/>
      <c r="H988" s="66"/>
      <c r="M988" s="67"/>
    </row>
    <row r="989" spans="1:13" ht="15.45" x14ac:dyDescent="0.4">
      <c r="A989" s="72"/>
      <c r="B989" s="72"/>
      <c r="C989" s="71"/>
      <c r="F989" s="66"/>
      <c r="G989" s="73"/>
      <c r="H989" s="66"/>
      <c r="M989" s="67"/>
    </row>
    <row r="990" spans="1:13" ht="15.45" x14ac:dyDescent="0.4">
      <c r="A990" s="72"/>
      <c r="B990" s="72"/>
      <c r="C990" s="71"/>
      <c r="F990" s="66"/>
      <c r="G990" s="73"/>
      <c r="H990" s="66"/>
      <c r="M990" s="67"/>
    </row>
    <row r="991" spans="1:13" ht="15.45" x14ac:dyDescent="0.4">
      <c r="A991" s="72"/>
      <c r="B991" s="72"/>
      <c r="C991" s="71"/>
      <c r="F991" s="66"/>
      <c r="G991" s="73"/>
      <c r="H991" s="66"/>
      <c r="M991" s="67"/>
    </row>
    <row r="992" spans="1:13" ht="15.45" x14ac:dyDescent="0.4">
      <c r="A992" s="72"/>
      <c r="B992" s="72"/>
      <c r="C992" s="71"/>
      <c r="F992" s="66"/>
      <c r="G992" s="73"/>
      <c r="H992" s="66"/>
      <c r="M992" s="67"/>
    </row>
    <row r="993" spans="1:13" ht="15.45" x14ac:dyDescent="0.4">
      <c r="A993" s="72"/>
      <c r="B993" s="72"/>
      <c r="C993" s="71"/>
      <c r="F993" s="66"/>
      <c r="G993" s="73"/>
      <c r="H993" s="66"/>
      <c r="M993" s="67"/>
    </row>
    <row r="994" spans="1:13" ht="15.45" x14ac:dyDescent="0.4">
      <c r="A994" s="72"/>
      <c r="B994" s="72"/>
      <c r="C994" s="71"/>
      <c r="F994" s="66"/>
      <c r="G994" s="73"/>
      <c r="H994" s="66"/>
      <c r="M994" s="67"/>
    </row>
    <row r="995" spans="1:13" ht="15.45" x14ac:dyDescent="0.4">
      <c r="A995" s="72"/>
      <c r="B995" s="72"/>
      <c r="C995" s="71"/>
      <c r="F995" s="66"/>
      <c r="G995" s="73"/>
      <c r="H995" s="66"/>
      <c r="M995" s="67"/>
    </row>
    <row r="996" spans="1:13" ht="15.45" x14ac:dyDescent="0.4">
      <c r="A996" s="72"/>
      <c r="B996" s="72"/>
      <c r="C996" s="71"/>
      <c r="F996" s="66"/>
      <c r="G996" s="73"/>
      <c r="H996" s="66"/>
      <c r="M996" s="67"/>
    </row>
    <row r="997" spans="1:13" ht="15.45" x14ac:dyDescent="0.4">
      <c r="A997" s="72"/>
      <c r="B997" s="72"/>
      <c r="C997" s="71"/>
      <c r="F997" s="66"/>
      <c r="G997" s="73"/>
      <c r="H997" s="66"/>
      <c r="M997" s="67"/>
    </row>
    <row r="998" spans="1:13" ht="15.45" x14ac:dyDescent="0.4">
      <c r="A998" s="72"/>
      <c r="B998" s="72"/>
      <c r="C998" s="71"/>
      <c r="F998" s="66"/>
      <c r="G998" s="73"/>
      <c r="H998" s="66"/>
      <c r="M998" s="67"/>
    </row>
    <row r="999" spans="1:13" ht="15.45" x14ac:dyDescent="0.4">
      <c r="A999" s="72"/>
      <c r="B999" s="72"/>
      <c r="C999" s="71"/>
      <c r="F999" s="66"/>
      <c r="G999" s="73"/>
      <c r="H999" s="66"/>
      <c r="M999" s="67"/>
    </row>
    <row r="1000" spans="1:13" ht="15.45" x14ac:dyDescent="0.4">
      <c r="A1000" s="72"/>
      <c r="B1000" s="72"/>
      <c r="C1000" s="71"/>
      <c r="F1000" s="66"/>
      <c r="G1000" s="73"/>
      <c r="H1000" s="66"/>
      <c r="M1000" s="67"/>
    </row>
    <row r="1001" spans="1:13" ht="15.45" x14ac:dyDescent="0.4">
      <c r="A1001" s="72"/>
      <c r="B1001" s="72"/>
      <c r="C1001" s="71"/>
      <c r="F1001" s="66"/>
      <c r="G1001" s="73"/>
      <c r="H1001" s="66"/>
      <c r="M1001" s="67"/>
    </row>
    <row r="1002" spans="1:13" ht="15.45" x14ac:dyDescent="0.4">
      <c r="A1002" s="72"/>
      <c r="B1002" s="72"/>
      <c r="C1002" s="71"/>
      <c r="F1002" s="66"/>
      <c r="G1002" s="73"/>
      <c r="H1002" s="66"/>
      <c r="M1002" s="67"/>
    </row>
    <row r="1003" spans="1:13" ht="15.45" x14ac:dyDescent="0.4">
      <c r="A1003" s="72"/>
      <c r="B1003" s="72"/>
      <c r="C1003" s="71"/>
      <c r="F1003" s="66"/>
      <c r="G1003" s="73"/>
      <c r="H1003" s="66"/>
      <c r="M1003" s="67"/>
    </row>
    <row r="1004" spans="1:13" ht="15.45" x14ac:dyDescent="0.4">
      <c r="A1004" s="72"/>
      <c r="B1004" s="72"/>
      <c r="C1004" s="71"/>
      <c r="F1004" s="66"/>
      <c r="G1004" s="73"/>
      <c r="H1004" s="66"/>
      <c r="M1004" s="67"/>
    </row>
    <row r="1005" spans="1:13" ht="15.45" x14ac:dyDescent="0.4">
      <c r="A1005" s="72"/>
      <c r="B1005" s="72"/>
      <c r="C1005" s="71"/>
      <c r="F1005" s="66"/>
      <c r="G1005" s="73"/>
      <c r="H1005" s="66"/>
      <c r="M1005" s="67"/>
    </row>
    <row r="1006" spans="1:13" ht="15.45" x14ac:dyDescent="0.4">
      <c r="A1006" s="72"/>
      <c r="B1006" s="72"/>
      <c r="C1006" s="71"/>
      <c r="F1006" s="66"/>
      <c r="G1006" s="73"/>
      <c r="H1006" s="66"/>
      <c r="M1006" s="67"/>
    </row>
    <row r="1007" spans="1:13" ht="15.45" x14ac:dyDescent="0.4">
      <c r="A1007" s="72"/>
      <c r="B1007" s="72"/>
      <c r="C1007" s="71"/>
      <c r="F1007" s="66"/>
      <c r="G1007" s="73"/>
      <c r="H1007" s="66"/>
      <c r="M1007" s="67"/>
    </row>
    <row r="1008" spans="1:13" ht="15.45" x14ac:dyDescent="0.4">
      <c r="A1008" s="72"/>
      <c r="B1008" s="72"/>
      <c r="C1008" s="71"/>
      <c r="F1008" s="66"/>
      <c r="G1008" s="73"/>
      <c r="H1008" s="66"/>
      <c r="M1008" s="67"/>
    </row>
    <row r="1009" spans="1:13" ht="15.45" x14ac:dyDescent="0.4">
      <c r="A1009" s="72"/>
      <c r="B1009" s="72"/>
      <c r="C1009" s="71"/>
      <c r="F1009" s="66"/>
      <c r="G1009" s="73"/>
      <c r="H1009" s="66"/>
      <c r="M1009" s="67"/>
    </row>
    <row r="1010" spans="1:13" ht="15.45" x14ac:dyDescent="0.4">
      <c r="A1010" s="72"/>
      <c r="B1010" s="72"/>
      <c r="C1010" s="71"/>
      <c r="F1010" s="66"/>
      <c r="G1010" s="73"/>
      <c r="H1010" s="66"/>
      <c r="M1010" s="67"/>
    </row>
    <row r="1011" spans="1:13" ht="15.45" x14ac:dyDescent="0.4">
      <c r="A1011" s="72"/>
      <c r="B1011" s="72"/>
      <c r="C1011" s="71"/>
      <c r="F1011" s="66"/>
      <c r="G1011" s="73"/>
      <c r="H1011" s="66"/>
      <c r="M1011" s="67"/>
    </row>
    <row r="1012" spans="1:13" ht="15.45" x14ac:dyDescent="0.4">
      <c r="A1012" s="72"/>
      <c r="B1012" s="72"/>
      <c r="C1012" s="71"/>
      <c r="F1012" s="66"/>
      <c r="G1012" s="73"/>
      <c r="H1012" s="66"/>
      <c r="M1012" s="67"/>
    </row>
    <row r="1013" spans="1:13" ht="15.45" x14ac:dyDescent="0.4">
      <c r="A1013" s="72"/>
      <c r="B1013" s="72"/>
      <c r="C1013" s="71"/>
      <c r="F1013" s="66"/>
      <c r="G1013" s="73"/>
      <c r="H1013" s="66"/>
      <c r="M1013" s="67"/>
    </row>
    <row r="1014" spans="1:13" ht="15.45" x14ac:dyDescent="0.4">
      <c r="A1014" s="72"/>
      <c r="B1014" s="72"/>
      <c r="C1014" s="71"/>
      <c r="F1014" s="66"/>
      <c r="G1014" s="73"/>
      <c r="H1014" s="66"/>
      <c r="M1014" s="67"/>
    </row>
    <row r="1015" spans="1:13" ht="15.45" x14ac:dyDescent="0.4">
      <c r="A1015" s="72"/>
      <c r="B1015" s="72"/>
      <c r="C1015" s="71"/>
      <c r="F1015" s="66"/>
      <c r="G1015" s="73"/>
      <c r="H1015" s="66"/>
      <c r="M1015" s="67"/>
    </row>
    <row r="1016" spans="1:13" ht="15.45" x14ac:dyDescent="0.4">
      <c r="A1016" s="72"/>
      <c r="B1016" s="72"/>
      <c r="C1016" s="71"/>
      <c r="F1016" s="66"/>
      <c r="G1016" s="73"/>
      <c r="H1016" s="66"/>
      <c r="M1016" s="67"/>
    </row>
    <row r="1017" spans="1:13" ht="15.45" x14ac:dyDescent="0.4">
      <c r="A1017" s="72"/>
      <c r="B1017" s="72"/>
      <c r="C1017" s="71"/>
      <c r="F1017" s="66"/>
      <c r="G1017" s="73"/>
      <c r="H1017" s="66"/>
      <c r="M1017" s="67"/>
    </row>
    <row r="1018" spans="1:13" ht="15.45" x14ac:dyDescent="0.4">
      <c r="A1018" s="72"/>
      <c r="B1018" s="72"/>
      <c r="C1018" s="71"/>
      <c r="F1018" s="66"/>
      <c r="G1018" s="73"/>
      <c r="H1018" s="66"/>
      <c r="M1018" s="67"/>
    </row>
    <row r="1019" spans="1:13" ht="15.45" x14ac:dyDescent="0.4">
      <c r="A1019" s="72"/>
      <c r="B1019" s="72"/>
      <c r="C1019" s="71"/>
      <c r="F1019" s="66"/>
      <c r="G1019" s="73"/>
      <c r="H1019" s="66"/>
      <c r="M1019" s="67"/>
    </row>
    <row r="1020" spans="1:13" ht="15.45" x14ac:dyDescent="0.4">
      <c r="A1020" s="72"/>
      <c r="B1020" s="72"/>
      <c r="C1020" s="71"/>
      <c r="F1020" s="66"/>
      <c r="G1020" s="73"/>
      <c r="H1020" s="66"/>
      <c r="M1020" s="67"/>
    </row>
    <row r="1021" spans="1:13" ht="15.45" x14ac:dyDescent="0.4">
      <c r="A1021" s="72"/>
      <c r="B1021" s="72"/>
      <c r="C1021" s="71"/>
      <c r="F1021" s="66"/>
      <c r="G1021" s="73"/>
      <c r="H1021" s="66"/>
      <c r="M1021" s="67"/>
    </row>
    <row r="1022" spans="1:13" ht="15.45" x14ac:dyDescent="0.4">
      <c r="A1022" s="72"/>
      <c r="B1022" s="72"/>
      <c r="C1022" s="71"/>
      <c r="F1022" s="66"/>
      <c r="G1022" s="73"/>
      <c r="H1022" s="66"/>
      <c r="M1022" s="67"/>
    </row>
    <row r="1023" spans="1:13" ht="15.45" x14ac:dyDescent="0.4">
      <c r="A1023" s="72"/>
      <c r="B1023" s="72"/>
      <c r="C1023" s="71"/>
      <c r="F1023" s="66"/>
      <c r="G1023" s="73"/>
      <c r="H1023" s="66"/>
      <c r="M1023" s="67"/>
    </row>
    <row r="1024" spans="1:13" ht="15.45" x14ac:dyDescent="0.4">
      <c r="A1024" s="72"/>
      <c r="B1024" s="72"/>
      <c r="C1024" s="71"/>
      <c r="F1024" s="66"/>
      <c r="G1024" s="73"/>
      <c r="H1024" s="66"/>
      <c r="M1024" s="67"/>
    </row>
    <row r="1025" spans="1:13" ht="15.45" x14ac:dyDescent="0.4">
      <c r="A1025" s="72"/>
      <c r="B1025" s="72"/>
      <c r="C1025" s="71"/>
      <c r="F1025" s="66"/>
      <c r="G1025" s="73"/>
      <c r="H1025" s="66"/>
      <c r="M1025" s="67"/>
    </row>
    <row r="1026" spans="1:13" ht="15.45" x14ac:dyDescent="0.4">
      <c r="A1026" s="72"/>
      <c r="B1026" s="72"/>
      <c r="C1026" s="71"/>
      <c r="F1026" s="66"/>
      <c r="G1026" s="73"/>
      <c r="H1026" s="66"/>
      <c r="M1026" s="67"/>
    </row>
    <row r="1027" spans="1:13" ht="15.45" x14ac:dyDescent="0.4">
      <c r="A1027" s="72"/>
      <c r="B1027" s="72"/>
      <c r="C1027" s="71"/>
      <c r="F1027" s="66"/>
      <c r="G1027" s="73"/>
      <c r="H1027" s="66"/>
      <c r="M1027" s="67"/>
    </row>
    <row r="1028" spans="1:13" ht="15.45" x14ac:dyDescent="0.4">
      <c r="A1028" s="72"/>
      <c r="B1028" s="72"/>
      <c r="C1028" s="71"/>
      <c r="F1028" s="66"/>
      <c r="G1028" s="73"/>
      <c r="H1028" s="66"/>
      <c r="M1028" s="67"/>
    </row>
    <row r="1029" spans="1:13" ht="15.45" x14ac:dyDescent="0.4">
      <c r="A1029" s="72"/>
      <c r="B1029" s="72"/>
      <c r="C1029" s="71"/>
      <c r="F1029" s="66"/>
      <c r="G1029" s="73"/>
      <c r="H1029" s="66"/>
      <c r="M1029" s="67"/>
    </row>
    <row r="1030" spans="1:13" ht="15.45" x14ac:dyDescent="0.4">
      <c r="A1030" s="72"/>
      <c r="B1030" s="72"/>
      <c r="C1030" s="71"/>
      <c r="F1030" s="66"/>
      <c r="G1030" s="73"/>
      <c r="H1030" s="66"/>
      <c r="M1030" s="67"/>
    </row>
    <row r="1031" spans="1:13" ht="15.45" x14ac:dyDescent="0.4">
      <c r="A1031" s="72"/>
      <c r="B1031" s="72"/>
      <c r="C1031" s="71"/>
      <c r="F1031" s="66"/>
      <c r="G1031" s="73"/>
      <c r="H1031" s="66"/>
      <c r="M1031" s="67"/>
    </row>
    <row r="1032" spans="1:13" ht="15.45" x14ac:dyDescent="0.4">
      <c r="A1032" s="72"/>
      <c r="B1032" s="72"/>
      <c r="C1032" s="71"/>
      <c r="F1032" s="66"/>
      <c r="G1032" s="73"/>
      <c r="H1032" s="66"/>
      <c r="M1032" s="67"/>
    </row>
    <row r="1033" spans="1:13" ht="15.45" x14ac:dyDescent="0.4">
      <c r="A1033" s="72"/>
      <c r="B1033" s="72"/>
      <c r="C1033" s="71"/>
      <c r="F1033" s="66"/>
      <c r="G1033" s="73"/>
      <c r="H1033" s="66"/>
      <c r="M1033" s="67"/>
    </row>
    <row r="1034" spans="1:13" ht="15.45" x14ac:dyDescent="0.4">
      <c r="A1034" s="72"/>
      <c r="B1034" s="72"/>
      <c r="C1034" s="71"/>
      <c r="F1034" s="66"/>
      <c r="G1034" s="73"/>
      <c r="H1034" s="66"/>
      <c r="M1034" s="67"/>
    </row>
    <row r="1035" spans="1:13" ht="15.45" x14ac:dyDescent="0.4">
      <c r="A1035" s="72"/>
      <c r="B1035" s="72"/>
      <c r="C1035" s="71"/>
      <c r="F1035" s="66"/>
      <c r="G1035" s="73"/>
      <c r="H1035" s="66"/>
      <c r="M1035" s="67"/>
    </row>
    <row r="1036" spans="1:13" ht="15.45" x14ac:dyDescent="0.4">
      <c r="A1036" s="72"/>
      <c r="B1036" s="72"/>
      <c r="C1036" s="71"/>
      <c r="F1036" s="66"/>
      <c r="G1036" s="73"/>
      <c r="H1036" s="66"/>
      <c r="M1036" s="67"/>
    </row>
    <row r="1037" spans="1:13" ht="15.45" x14ac:dyDescent="0.4">
      <c r="A1037" s="72"/>
      <c r="B1037" s="72"/>
      <c r="C1037" s="71"/>
      <c r="F1037" s="66"/>
      <c r="G1037" s="73"/>
      <c r="H1037" s="66"/>
      <c r="M1037" s="67"/>
    </row>
    <row r="1038" spans="1:13" ht="15.45" x14ac:dyDescent="0.4">
      <c r="A1038" s="72"/>
      <c r="B1038" s="72"/>
      <c r="C1038" s="71"/>
      <c r="F1038" s="66"/>
      <c r="G1038" s="73"/>
      <c r="H1038" s="66"/>
      <c r="M1038" s="67"/>
    </row>
    <row r="1039" spans="1:13" ht="15.45" x14ac:dyDescent="0.4">
      <c r="A1039" s="72"/>
      <c r="B1039" s="72"/>
      <c r="C1039" s="71"/>
      <c r="F1039" s="66"/>
      <c r="G1039" s="73"/>
      <c r="H1039" s="66"/>
      <c r="M1039" s="67"/>
    </row>
    <row r="1040" spans="1:13" ht="15.45" x14ac:dyDescent="0.4">
      <c r="A1040" s="72"/>
      <c r="B1040" s="72"/>
      <c r="C1040" s="71"/>
      <c r="F1040" s="66"/>
      <c r="G1040" s="73"/>
      <c r="H1040" s="66"/>
      <c r="M1040" s="67"/>
    </row>
    <row r="1041" spans="1:13" ht="15.45" x14ac:dyDescent="0.4">
      <c r="A1041" s="72"/>
      <c r="B1041" s="72"/>
      <c r="C1041" s="71"/>
      <c r="F1041" s="66"/>
      <c r="G1041" s="73"/>
      <c r="H1041" s="66"/>
      <c r="M1041" s="67"/>
    </row>
    <row r="1042" spans="1:13" ht="15.45" x14ac:dyDescent="0.4">
      <c r="A1042" s="72"/>
      <c r="B1042" s="72"/>
      <c r="C1042" s="71"/>
      <c r="F1042" s="66"/>
      <c r="G1042" s="73"/>
      <c r="H1042" s="66"/>
      <c r="M1042" s="67"/>
    </row>
    <row r="1043" spans="1:13" ht="15.45" x14ac:dyDescent="0.4">
      <c r="A1043" s="72"/>
      <c r="B1043" s="72"/>
      <c r="C1043" s="71"/>
      <c r="F1043" s="66"/>
      <c r="G1043" s="73"/>
      <c r="H1043" s="66"/>
      <c r="M1043" s="67"/>
    </row>
    <row r="1044" spans="1:13" ht="15.45" x14ac:dyDescent="0.4">
      <c r="A1044" s="72"/>
      <c r="B1044" s="72"/>
      <c r="C1044" s="71"/>
      <c r="F1044" s="66"/>
      <c r="G1044" s="73"/>
      <c r="H1044" s="66"/>
      <c r="M1044" s="67"/>
    </row>
    <row r="1045" spans="1:13" ht="15.45" x14ac:dyDescent="0.4">
      <c r="A1045" s="72"/>
      <c r="B1045" s="72"/>
      <c r="C1045" s="71"/>
      <c r="F1045" s="66"/>
      <c r="G1045" s="73"/>
      <c r="H1045" s="66"/>
      <c r="M1045" s="67"/>
    </row>
    <row r="1046" spans="1:13" ht="15.45" x14ac:dyDescent="0.4">
      <c r="A1046" s="72"/>
      <c r="B1046" s="72"/>
      <c r="C1046" s="71"/>
      <c r="F1046" s="66"/>
      <c r="G1046" s="73"/>
      <c r="H1046" s="66"/>
      <c r="M1046" s="67"/>
    </row>
    <row r="1047" spans="1:13" ht="15.45" x14ac:dyDescent="0.4">
      <c r="A1047" s="72"/>
      <c r="B1047" s="72"/>
      <c r="C1047" s="71"/>
      <c r="F1047" s="66"/>
      <c r="G1047" s="73"/>
      <c r="H1047" s="66"/>
      <c r="M1047" s="67"/>
    </row>
    <row r="1048" spans="1:13" ht="15.45" x14ac:dyDescent="0.4">
      <c r="A1048" s="72"/>
      <c r="B1048" s="72"/>
      <c r="C1048" s="71"/>
      <c r="F1048" s="66"/>
      <c r="G1048" s="73"/>
      <c r="H1048" s="66"/>
      <c r="M1048" s="67"/>
    </row>
    <row r="1049" spans="1:13" ht="15.45" x14ac:dyDescent="0.4">
      <c r="A1049" s="72"/>
      <c r="B1049" s="72"/>
      <c r="C1049" s="71"/>
      <c r="F1049" s="66"/>
      <c r="G1049" s="73"/>
      <c r="H1049" s="66"/>
      <c r="M1049" s="67"/>
    </row>
    <row r="1050" spans="1:13" ht="15.45" x14ac:dyDescent="0.4">
      <c r="A1050" s="72"/>
      <c r="B1050" s="72"/>
      <c r="C1050" s="71"/>
      <c r="F1050" s="66"/>
      <c r="G1050" s="73"/>
      <c r="H1050" s="66"/>
      <c r="M1050" s="67"/>
    </row>
    <row r="1051" spans="1:13" ht="15.45" x14ac:dyDescent="0.4">
      <c r="A1051" s="72"/>
      <c r="B1051" s="72"/>
      <c r="C1051" s="71"/>
      <c r="F1051" s="66"/>
      <c r="G1051" s="73"/>
      <c r="H1051" s="66"/>
      <c r="M1051" s="67"/>
    </row>
    <row r="1052" spans="1:13" ht="15.45" x14ac:dyDescent="0.4">
      <c r="A1052" s="72"/>
      <c r="B1052" s="72"/>
      <c r="C1052" s="71"/>
      <c r="F1052" s="66"/>
      <c r="G1052" s="73"/>
      <c r="H1052" s="66"/>
      <c r="M1052" s="67"/>
    </row>
    <row r="1053" spans="1:13" ht="15.45" x14ac:dyDescent="0.4">
      <c r="A1053" s="72"/>
      <c r="B1053" s="72"/>
      <c r="C1053" s="71"/>
      <c r="F1053" s="66"/>
      <c r="G1053" s="73"/>
      <c r="H1053" s="66"/>
      <c r="M1053" s="67"/>
    </row>
    <row r="1054" spans="1:13" ht="15.45" x14ac:dyDescent="0.4">
      <c r="A1054" s="72"/>
      <c r="B1054" s="72"/>
      <c r="C1054" s="71"/>
      <c r="F1054" s="66"/>
      <c r="G1054" s="73"/>
      <c r="H1054" s="66"/>
      <c r="M1054" s="67"/>
    </row>
    <row r="1055" spans="1:13" ht="15.45" x14ac:dyDescent="0.4">
      <c r="A1055" s="72"/>
      <c r="B1055" s="72"/>
      <c r="C1055" s="71"/>
      <c r="F1055" s="66"/>
      <c r="G1055" s="73"/>
      <c r="H1055" s="66"/>
      <c r="M1055" s="67"/>
    </row>
    <row r="1056" spans="1:13" ht="15.45" x14ac:dyDescent="0.4">
      <c r="A1056" s="72"/>
      <c r="B1056" s="72"/>
      <c r="C1056" s="71"/>
      <c r="F1056" s="66"/>
      <c r="G1056" s="73"/>
      <c r="H1056" s="66"/>
      <c r="M1056" s="67"/>
    </row>
    <row r="1057" spans="1:13" ht="15.45" x14ac:dyDescent="0.4">
      <c r="A1057" s="72"/>
      <c r="B1057" s="72"/>
      <c r="C1057" s="71"/>
      <c r="F1057" s="66"/>
      <c r="G1057" s="73"/>
      <c r="H1057" s="66"/>
      <c r="M1057" s="67"/>
    </row>
    <row r="1058" spans="1:13" ht="15.45" x14ac:dyDescent="0.4">
      <c r="A1058" s="72"/>
      <c r="B1058" s="72"/>
      <c r="C1058" s="71"/>
      <c r="F1058" s="66"/>
      <c r="G1058" s="73"/>
      <c r="H1058" s="66"/>
      <c r="M1058" s="67"/>
    </row>
    <row r="1059" spans="1:13" ht="15.45" x14ac:dyDescent="0.4">
      <c r="A1059" s="72"/>
      <c r="B1059" s="72"/>
      <c r="C1059" s="71"/>
      <c r="F1059" s="66"/>
      <c r="G1059" s="73"/>
      <c r="H1059" s="66"/>
      <c r="M1059" s="67"/>
    </row>
    <row r="1060" spans="1:13" ht="15.45" x14ac:dyDescent="0.4">
      <c r="A1060" s="72"/>
      <c r="B1060" s="72"/>
      <c r="C1060" s="71"/>
      <c r="F1060" s="66"/>
      <c r="G1060" s="73"/>
      <c r="H1060" s="66"/>
      <c r="M1060" s="67"/>
    </row>
    <row r="1061" spans="1:13" ht="15.45" x14ac:dyDescent="0.4">
      <c r="A1061" s="72"/>
      <c r="B1061" s="72"/>
      <c r="C1061" s="71"/>
      <c r="F1061" s="66"/>
      <c r="G1061" s="73"/>
      <c r="H1061" s="66"/>
      <c r="M1061" s="67"/>
    </row>
    <row r="1062" spans="1:13" ht="15.45" x14ac:dyDescent="0.4">
      <c r="A1062" s="72"/>
      <c r="B1062" s="72"/>
      <c r="C1062" s="71"/>
      <c r="F1062" s="66"/>
      <c r="G1062" s="73"/>
      <c r="H1062" s="66"/>
      <c r="M1062" s="67"/>
    </row>
    <row r="1063" spans="1:13" ht="15.45" x14ac:dyDescent="0.4">
      <c r="A1063" s="72"/>
      <c r="B1063" s="72"/>
      <c r="C1063" s="71"/>
      <c r="F1063" s="66"/>
      <c r="G1063" s="73"/>
      <c r="H1063" s="66"/>
      <c r="M1063" s="67"/>
    </row>
    <row r="1064" spans="1:13" ht="15.45" x14ac:dyDescent="0.4">
      <c r="A1064" s="72"/>
      <c r="B1064" s="72"/>
      <c r="C1064" s="71"/>
      <c r="F1064" s="66"/>
      <c r="G1064" s="73"/>
      <c r="H1064" s="66"/>
      <c r="M1064" s="67"/>
    </row>
    <row r="1065" spans="1:13" ht="15.45" x14ac:dyDescent="0.4">
      <c r="A1065" s="72"/>
      <c r="B1065" s="72"/>
      <c r="C1065" s="71"/>
      <c r="F1065" s="66"/>
      <c r="G1065" s="73"/>
      <c r="H1065" s="66"/>
      <c r="M1065" s="67"/>
    </row>
    <row r="1066" spans="1:13" ht="15.45" x14ac:dyDescent="0.4">
      <c r="A1066" s="72"/>
      <c r="B1066" s="72"/>
      <c r="C1066" s="71"/>
      <c r="F1066" s="66"/>
      <c r="G1066" s="73"/>
      <c r="H1066" s="66"/>
      <c r="M1066" s="67"/>
    </row>
    <row r="1067" spans="1:13" ht="15.45" x14ac:dyDescent="0.4">
      <c r="A1067" s="72"/>
      <c r="B1067" s="72"/>
      <c r="C1067" s="71"/>
      <c r="F1067" s="66"/>
      <c r="G1067" s="73"/>
      <c r="H1067" s="66"/>
      <c r="M1067" s="67"/>
    </row>
    <row r="1068" spans="1:13" ht="15.45" x14ac:dyDescent="0.4">
      <c r="A1068" s="72"/>
      <c r="B1068" s="72"/>
      <c r="C1068" s="71"/>
      <c r="F1068" s="66"/>
      <c r="G1068" s="73"/>
      <c r="H1068" s="66"/>
      <c r="M1068" s="67"/>
    </row>
    <row r="1069" spans="1:13" ht="15.45" x14ac:dyDescent="0.4">
      <c r="A1069" s="72"/>
      <c r="B1069" s="72"/>
      <c r="C1069" s="71"/>
      <c r="F1069" s="66"/>
      <c r="G1069" s="73"/>
      <c r="H1069" s="66"/>
      <c r="M1069" s="67"/>
    </row>
    <row r="1070" spans="1:13" ht="15.45" x14ac:dyDescent="0.4">
      <c r="A1070" s="72"/>
      <c r="B1070" s="72"/>
      <c r="C1070" s="71"/>
      <c r="F1070" s="66"/>
      <c r="G1070" s="73"/>
      <c r="H1070" s="66"/>
      <c r="M1070" s="67"/>
    </row>
    <row r="1071" spans="1:13" ht="15.45" x14ac:dyDescent="0.4">
      <c r="A1071" s="72"/>
      <c r="B1071" s="72"/>
      <c r="C1071" s="71"/>
      <c r="F1071" s="66"/>
      <c r="G1071" s="73"/>
      <c r="H1071" s="66"/>
      <c r="M1071" s="67"/>
    </row>
    <row r="1072" spans="1:13" ht="15.45" x14ac:dyDescent="0.4">
      <c r="A1072" s="72"/>
      <c r="B1072" s="72"/>
      <c r="C1072" s="71"/>
      <c r="F1072" s="66"/>
      <c r="G1072" s="73"/>
      <c r="H1072" s="66"/>
      <c r="M1072" s="67"/>
    </row>
    <row r="1073" spans="1:13" ht="15.45" x14ac:dyDescent="0.4">
      <c r="A1073" s="72"/>
      <c r="B1073" s="72"/>
      <c r="C1073" s="71"/>
      <c r="F1073" s="66"/>
      <c r="G1073" s="73"/>
      <c r="H1073" s="66"/>
      <c r="M1073" s="67"/>
    </row>
    <row r="1074" spans="1:13" ht="15.45" x14ac:dyDescent="0.4">
      <c r="A1074" s="72"/>
      <c r="B1074" s="72"/>
      <c r="C1074" s="71"/>
      <c r="F1074" s="66"/>
      <c r="G1074" s="73"/>
      <c r="H1074" s="66"/>
      <c r="M1074" s="67"/>
    </row>
    <row r="1075" spans="1:13" ht="15.45" x14ac:dyDescent="0.4">
      <c r="A1075" s="72"/>
      <c r="B1075" s="72"/>
      <c r="C1075" s="71"/>
      <c r="F1075" s="66"/>
      <c r="G1075" s="73"/>
      <c r="H1075" s="66"/>
      <c r="M1075" s="67"/>
    </row>
    <row r="1076" spans="1:13" ht="15.45" x14ac:dyDescent="0.4">
      <c r="A1076" s="72"/>
      <c r="B1076" s="72"/>
      <c r="C1076" s="71"/>
      <c r="F1076" s="66"/>
      <c r="G1076" s="73"/>
      <c r="H1076" s="66"/>
      <c r="M1076" s="67"/>
    </row>
    <row r="1077" spans="1:13" ht="15.45" x14ac:dyDescent="0.4">
      <c r="A1077" s="72"/>
      <c r="B1077" s="72"/>
      <c r="C1077" s="71"/>
      <c r="F1077" s="66"/>
      <c r="G1077" s="73"/>
      <c r="H1077" s="66"/>
      <c r="M1077" s="67"/>
    </row>
    <row r="1078" spans="1:13" ht="15.45" x14ac:dyDescent="0.4">
      <c r="A1078" s="72"/>
      <c r="B1078" s="72"/>
      <c r="C1078" s="71"/>
      <c r="F1078" s="66"/>
      <c r="G1078" s="73"/>
      <c r="H1078" s="66"/>
      <c r="M1078" s="67"/>
    </row>
    <row r="1079" spans="1:13" ht="15.45" x14ac:dyDescent="0.4">
      <c r="A1079" s="72"/>
      <c r="B1079" s="72"/>
      <c r="C1079" s="71"/>
      <c r="F1079" s="66"/>
      <c r="G1079" s="73"/>
      <c r="H1079" s="66"/>
      <c r="M1079" s="67"/>
    </row>
    <row r="1080" spans="1:13" ht="15.45" x14ac:dyDescent="0.4">
      <c r="A1080" s="72"/>
      <c r="B1080" s="72"/>
      <c r="C1080" s="71"/>
      <c r="F1080" s="66"/>
      <c r="G1080" s="73"/>
      <c r="H1080" s="66"/>
      <c r="M1080" s="67"/>
    </row>
    <row r="1081" spans="1:13" ht="15.45" x14ac:dyDescent="0.4">
      <c r="A1081" s="72"/>
      <c r="B1081" s="72"/>
      <c r="C1081" s="71"/>
      <c r="F1081" s="66"/>
      <c r="G1081" s="73"/>
      <c r="H1081" s="66"/>
      <c r="M1081" s="67"/>
    </row>
    <row r="1082" spans="1:13" ht="15.45" x14ac:dyDescent="0.4">
      <c r="A1082" s="72"/>
      <c r="B1082" s="72"/>
      <c r="C1082" s="71"/>
      <c r="F1082" s="66"/>
      <c r="G1082" s="73"/>
      <c r="H1082" s="66"/>
      <c r="M1082" s="67"/>
    </row>
    <row r="1083" spans="1:13" ht="15.45" x14ac:dyDescent="0.4">
      <c r="A1083" s="72"/>
      <c r="B1083" s="72"/>
      <c r="C1083" s="71"/>
      <c r="F1083" s="66"/>
      <c r="G1083" s="73"/>
      <c r="H1083" s="66"/>
      <c r="M1083" s="67"/>
    </row>
    <row r="1084" spans="1:13" ht="15.45" x14ac:dyDescent="0.4">
      <c r="A1084" s="72"/>
      <c r="B1084" s="72"/>
      <c r="C1084" s="71"/>
      <c r="F1084" s="66"/>
      <c r="G1084" s="73"/>
      <c r="H1084" s="66"/>
      <c r="M1084" s="67"/>
    </row>
    <row r="1085" spans="1:13" ht="15.45" x14ac:dyDescent="0.4">
      <c r="A1085" s="72"/>
      <c r="B1085" s="72"/>
      <c r="C1085" s="71"/>
      <c r="F1085" s="66"/>
      <c r="G1085" s="73"/>
      <c r="H1085" s="66"/>
      <c r="M1085" s="67"/>
    </row>
    <row r="1086" spans="1:13" ht="15.45" x14ac:dyDescent="0.4">
      <c r="A1086" s="72"/>
      <c r="B1086" s="72"/>
      <c r="C1086" s="71"/>
      <c r="F1086" s="66"/>
      <c r="G1086" s="73"/>
      <c r="H1086" s="66"/>
      <c r="M1086" s="67"/>
    </row>
    <row r="1087" spans="1:13" ht="15.45" x14ac:dyDescent="0.4">
      <c r="A1087" s="72"/>
      <c r="B1087" s="72"/>
      <c r="C1087" s="71"/>
      <c r="F1087" s="66"/>
      <c r="G1087" s="73"/>
      <c r="H1087" s="66"/>
      <c r="M1087" s="67"/>
    </row>
    <row r="1088" spans="1:13" ht="15.45" x14ac:dyDescent="0.4">
      <c r="A1088" s="72"/>
      <c r="B1088" s="72"/>
      <c r="C1088" s="71"/>
      <c r="F1088" s="66"/>
      <c r="G1088" s="73"/>
      <c r="H1088" s="66"/>
      <c r="M1088" s="67"/>
    </row>
    <row r="1089" spans="1:13" ht="15.45" x14ac:dyDescent="0.4">
      <c r="A1089" s="72"/>
      <c r="B1089" s="72"/>
      <c r="C1089" s="71"/>
      <c r="F1089" s="66"/>
      <c r="G1089" s="73"/>
      <c r="H1089" s="66"/>
      <c r="M1089" s="67"/>
    </row>
    <row r="1090" spans="1:13" ht="15.45" x14ac:dyDescent="0.4">
      <c r="A1090" s="72"/>
      <c r="B1090" s="72"/>
      <c r="C1090" s="71"/>
      <c r="F1090" s="66"/>
      <c r="G1090" s="73"/>
      <c r="H1090" s="66"/>
      <c r="M1090" s="67"/>
    </row>
    <row r="1091" spans="1:13" ht="15.45" x14ac:dyDescent="0.4">
      <c r="A1091" s="72"/>
      <c r="B1091" s="72"/>
      <c r="C1091" s="71"/>
      <c r="F1091" s="66"/>
      <c r="G1091" s="73"/>
      <c r="H1091" s="66"/>
      <c r="M1091" s="67"/>
    </row>
    <row r="1092" spans="1:13" ht="15.45" x14ac:dyDescent="0.4">
      <c r="A1092" s="72"/>
      <c r="B1092" s="72"/>
      <c r="C1092" s="71"/>
      <c r="F1092" s="66"/>
      <c r="G1092" s="73"/>
      <c r="H1092" s="66"/>
      <c r="M1092" s="67"/>
    </row>
    <row r="1093" spans="1:13" ht="15.45" x14ac:dyDescent="0.4">
      <c r="A1093" s="72"/>
      <c r="B1093" s="72"/>
      <c r="C1093" s="71"/>
      <c r="F1093" s="66"/>
      <c r="G1093" s="73"/>
      <c r="H1093" s="66"/>
      <c r="M1093" s="67"/>
    </row>
    <row r="1094" spans="1:13" ht="15.45" x14ac:dyDescent="0.4">
      <c r="A1094" s="72"/>
      <c r="B1094" s="72"/>
      <c r="C1094" s="71"/>
      <c r="F1094" s="66"/>
      <c r="G1094" s="73"/>
      <c r="H1094" s="66"/>
      <c r="M1094" s="67"/>
    </row>
    <row r="1095" spans="1:13" ht="15.45" x14ac:dyDescent="0.4">
      <c r="A1095" s="72"/>
      <c r="B1095" s="72"/>
      <c r="C1095" s="71"/>
      <c r="F1095" s="66"/>
      <c r="G1095" s="73"/>
      <c r="H1095" s="66"/>
      <c r="M1095" s="67"/>
    </row>
    <row r="1096" spans="1:13" ht="15.45" x14ac:dyDescent="0.4">
      <c r="A1096" s="72"/>
      <c r="B1096" s="72"/>
      <c r="C1096" s="71"/>
      <c r="F1096" s="66"/>
      <c r="G1096" s="73"/>
      <c r="H1096" s="66"/>
      <c r="M1096" s="67"/>
    </row>
    <row r="1097" spans="1:13" ht="15.45" x14ac:dyDescent="0.4">
      <c r="A1097" s="72"/>
      <c r="B1097" s="72"/>
      <c r="C1097" s="71"/>
      <c r="F1097" s="66"/>
      <c r="G1097" s="73"/>
      <c r="H1097" s="66"/>
      <c r="M1097" s="67"/>
    </row>
    <row r="1098" spans="1:13" ht="15.45" x14ac:dyDescent="0.4">
      <c r="A1098" s="72"/>
      <c r="B1098" s="72"/>
      <c r="C1098" s="71"/>
      <c r="F1098" s="66"/>
      <c r="G1098" s="73"/>
      <c r="H1098" s="66"/>
      <c r="M1098" s="67"/>
    </row>
    <row r="1099" spans="1:13" ht="15.45" x14ac:dyDescent="0.4">
      <c r="A1099" s="72"/>
      <c r="B1099" s="72"/>
      <c r="C1099" s="71"/>
      <c r="F1099" s="66"/>
      <c r="G1099" s="73"/>
      <c r="H1099" s="66"/>
      <c r="M1099" s="67"/>
    </row>
    <row r="1100" spans="1:13" ht="15.45" x14ac:dyDescent="0.4">
      <c r="A1100" s="72"/>
      <c r="B1100" s="72"/>
      <c r="C1100" s="71"/>
      <c r="F1100" s="66"/>
      <c r="G1100" s="73"/>
      <c r="H1100" s="66"/>
      <c r="M1100" s="67"/>
    </row>
    <row r="1101" spans="1:13" ht="15.45" x14ac:dyDescent="0.4">
      <c r="A1101" s="72"/>
      <c r="B1101" s="72"/>
      <c r="C1101" s="71"/>
      <c r="F1101" s="66"/>
      <c r="G1101" s="73"/>
      <c r="H1101" s="66"/>
      <c r="M1101" s="67"/>
    </row>
    <row r="1102" spans="1:13" ht="15.45" x14ac:dyDescent="0.4">
      <c r="A1102" s="72"/>
      <c r="B1102" s="72"/>
      <c r="C1102" s="71"/>
      <c r="F1102" s="66"/>
      <c r="G1102" s="73"/>
      <c r="H1102" s="66"/>
      <c r="M1102" s="67"/>
    </row>
    <row r="1103" spans="1:13" ht="15.45" x14ac:dyDescent="0.4">
      <c r="A1103" s="72"/>
      <c r="B1103" s="72"/>
      <c r="C1103" s="71"/>
      <c r="F1103" s="66"/>
      <c r="G1103" s="73"/>
      <c r="H1103" s="66"/>
      <c r="M1103" s="67"/>
    </row>
    <row r="1104" spans="1:13" ht="15.45" x14ac:dyDescent="0.4">
      <c r="A1104" s="72"/>
      <c r="B1104" s="72"/>
      <c r="C1104" s="71"/>
      <c r="F1104" s="66"/>
      <c r="G1104" s="73"/>
      <c r="H1104" s="66"/>
      <c r="M1104" s="67"/>
    </row>
    <row r="1105" spans="1:13" ht="15.45" x14ac:dyDescent="0.4">
      <c r="A1105" s="72"/>
      <c r="B1105" s="72"/>
      <c r="C1105" s="71"/>
      <c r="F1105" s="66"/>
      <c r="G1105" s="73"/>
      <c r="H1105" s="66"/>
      <c r="M1105" s="67"/>
    </row>
    <row r="1106" spans="1:13" ht="15.45" x14ac:dyDescent="0.4">
      <c r="A1106" s="72"/>
      <c r="B1106" s="72"/>
      <c r="C1106" s="71"/>
      <c r="F1106" s="66"/>
      <c r="G1106" s="73"/>
      <c r="H1106" s="66"/>
      <c r="M1106" s="67"/>
    </row>
    <row r="1107" spans="1:13" ht="15.45" x14ac:dyDescent="0.4">
      <c r="A1107" s="72"/>
      <c r="B1107" s="72"/>
      <c r="C1107" s="71"/>
      <c r="F1107" s="66"/>
      <c r="G1107" s="73"/>
      <c r="H1107" s="66"/>
      <c r="M1107" s="67"/>
    </row>
    <row r="1108" spans="1:13" ht="15.45" x14ac:dyDescent="0.4">
      <c r="A1108" s="72"/>
      <c r="B1108" s="72"/>
      <c r="C1108" s="71"/>
      <c r="F1108" s="66"/>
      <c r="G1108" s="73"/>
      <c r="H1108" s="66"/>
      <c r="M1108" s="67"/>
    </row>
    <row r="1109" spans="1:13" ht="15.45" x14ac:dyDescent="0.4">
      <c r="A1109" s="72"/>
      <c r="B1109" s="72"/>
      <c r="C1109" s="71"/>
      <c r="F1109" s="66"/>
      <c r="G1109" s="73"/>
      <c r="H1109" s="66"/>
      <c r="M1109" s="67"/>
    </row>
    <row r="1110" spans="1:13" ht="15.45" x14ac:dyDescent="0.4">
      <c r="A1110" s="72"/>
      <c r="B1110" s="72"/>
      <c r="C1110" s="71"/>
      <c r="F1110" s="66"/>
      <c r="G1110" s="73"/>
      <c r="H1110" s="66"/>
      <c r="M1110" s="67"/>
    </row>
    <row r="1111" spans="1:13" ht="15.45" x14ac:dyDescent="0.4">
      <c r="A1111" s="72"/>
      <c r="B1111" s="72"/>
      <c r="C1111" s="71"/>
      <c r="F1111" s="66"/>
      <c r="G1111" s="73"/>
      <c r="H1111" s="66"/>
      <c r="M1111" s="67"/>
    </row>
    <row r="1112" spans="1:13" ht="15.45" x14ac:dyDescent="0.4">
      <c r="A1112" s="72"/>
      <c r="B1112" s="72"/>
      <c r="C1112" s="71"/>
      <c r="F1112" s="66"/>
      <c r="G1112" s="73"/>
      <c r="H1112" s="66"/>
      <c r="M1112" s="67"/>
    </row>
    <row r="1113" spans="1:13" ht="15.45" x14ac:dyDescent="0.4">
      <c r="A1113" s="72"/>
      <c r="B1113" s="72"/>
      <c r="C1113" s="71"/>
      <c r="F1113" s="66"/>
      <c r="G1113" s="73"/>
      <c r="H1113" s="66"/>
      <c r="M1113" s="67"/>
    </row>
    <row r="1114" spans="1:13" ht="15.45" x14ac:dyDescent="0.4">
      <c r="A1114" s="72"/>
      <c r="B1114" s="72"/>
      <c r="C1114" s="71"/>
      <c r="F1114" s="66"/>
      <c r="G1114" s="73"/>
      <c r="H1114" s="66"/>
      <c r="M1114" s="67"/>
    </row>
    <row r="1115" spans="1:13" ht="15.45" x14ac:dyDescent="0.4">
      <c r="A1115" s="72"/>
      <c r="B1115" s="72"/>
      <c r="C1115" s="71"/>
      <c r="F1115" s="66"/>
      <c r="G1115" s="73"/>
      <c r="H1115" s="66"/>
      <c r="M1115" s="67"/>
    </row>
    <row r="1116" spans="1:13" ht="15.45" x14ac:dyDescent="0.4">
      <c r="A1116" s="72"/>
      <c r="B1116" s="72"/>
      <c r="C1116" s="71"/>
      <c r="F1116" s="66"/>
      <c r="G1116" s="73"/>
      <c r="H1116" s="66"/>
      <c r="M1116" s="67"/>
    </row>
    <row r="1117" spans="1:13" ht="15.45" x14ac:dyDescent="0.4">
      <c r="A1117" s="72"/>
      <c r="B1117" s="72"/>
      <c r="C1117" s="71"/>
      <c r="F1117" s="66"/>
      <c r="G1117" s="73"/>
      <c r="H1117" s="66"/>
      <c r="M1117" s="67"/>
    </row>
    <row r="1118" spans="1:13" ht="15.45" x14ac:dyDescent="0.4">
      <c r="A1118" s="72"/>
      <c r="B1118" s="72"/>
      <c r="C1118" s="71"/>
      <c r="F1118" s="66"/>
      <c r="G1118" s="73"/>
      <c r="H1118" s="66"/>
      <c r="M1118" s="67"/>
    </row>
    <row r="1119" spans="1:13" ht="15.45" x14ac:dyDescent="0.4">
      <c r="A1119" s="72"/>
      <c r="B1119" s="72"/>
      <c r="C1119" s="71"/>
      <c r="F1119" s="66"/>
      <c r="G1119" s="73"/>
      <c r="H1119" s="66"/>
      <c r="M1119" s="67"/>
    </row>
    <row r="1120" spans="1:13" ht="15.45" x14ac:dyDescent="0.4">
      <c r="A1120" s="72"/>
      <c r="B1120" s="72"/>
      <c r="C1120" s="71"/>
      <c r="F1120" s="66"/>
      <c r="G1120" s="73"/>
      <c r="H1120" s="66"/>
      <c r="M1120" s="67"/>
    </row>
    <row r="1121" spans="1:13" ht="15.45" x14ac:dyDescent="0.4">
      <c r="A1121" s="72"/>
      <c r="B1121" s="72"/>
      <c r="C1121" s="71"/>
      <c r="F1121" s="66"/>
      <c r="G1121" s="73"/>
      <c r="H1121" s="66"/>
      <c r="M1121" s="67"/>
    </row>
    <row r="1122" spans="1:13" ht="15.45" x14ac:dyDescent="0.4">
      <c r="A1122" s="72"/>
      <c r="B1122" s="72"/>
      <c r="C1122" s="71"/>
      <c r="F1122" s="66"/>
      <c r="G1122" s="73"/>
      <c r="H1122" s="66"/>
      <c r="M1122" s="67"/>
    </row>
    <row r="1123" spans="1:13" ht="15.45" x14ac:dyDescent="0.4">
      <c r="A1123" s="72"/>
      <c r="B1123" s="72"/>
      <c r="C1123" s="71"/>
      <c r="F1123" s="66"/>
      <c r="G1123" s="73"/>
      <c r="H1123" s="66"/>
      <c r="M1123" s="67"/>
    </row>
    <row r="1124" spans="1:13" ht="15.45" x14ac:dyDescent="0.4">
      <c r="A1124" s="72"/>
      <c r="B1124" s="72"/>
      <c r="C1124" s="71"/>
      <c r="F1124" s="66"/>
      <c r="G1124" s="73"/>
      <c r="H1124" s="66"/>
      <c r="M1124" s="67"/>
    </row>
    <row r="1125" spans="1:13" ht="15.45" x14ac:dyDescent="0.4">
      <c r="A1125" s="72"/>
      <c r="B1125" s="72"/>
      <c r="C1125" s="71"/>
      <c r="F1125" s="66"/>
      <c r="G1125" s="73"/>
      <c r="H1125" s="66"/>
      <c r="M1125" s="67"/>
    </row>
    <row r="1126" spans="1:13" ht="15.45" x14ac:dyDescent="0.4">
      <c r="A1126" s="72"/>
      <c r="B1126" s="72"/>
      <c r="C1126" s="71"/>
      <c r="F1126" s="66"/>
      <c r="G1126" s="73"/>
      <c r="H1126" s="66"/>
      <c r="M1126" s="67"/>
    </row>
    <row r="1127" spans="1:13" ht="15.45" x14ac:dyDescent="0.4">
      <c r="A1127" s="72"/>
      <c r="B1127" s="72"/>
      <c r="C1127" s="71"/>
      <c r="F1127" s="66"/>
      <c r="G1127" s="73"/>
      <c r="H1127" s="66"/>
      <c r="M1127" s="67"/>
    </row>
    <row r="1128" spans="1:13" ht="15.45" x14ac:dyDescent="0.4">
      <c r="A1128" s="72"/>
      <c r="B1128" s="72"/>
      <c r="C1128" s="71"/>
      <c r="F1128" s="66"/>
      <c r="G1128" s="73"/>
      <c r="H1128" s="66"/>
      <c r="M1128" s="67"/>
    </row>
    <row r="1129" spans="1:13" ht="15.45" x14ac:dyDescent="0.4">
      <c r="A1129" s="72"/>
      <c r="B1129" s="72"/>
      <c r="C1129" s="71"/>
      <c r="F1129" s="66"/>
      <c r="G1129" s="73"/>
      <c r="H1129" s="66"/>
      <c r="M1129" s="67"/>
    </row>
    <row r="1130" spans="1:13" ht="15.45" x14ac:dyDescent="0.4">
      <c r="A1130" s="72"/>
      <c r="B1130" s="72"/>
      <c r="C1130" s="71"/>
      <c r="F1130" s="66"/>
      <c r="G1130" s="73"/>
      <c r="H1130" s="66"/>
      <c r="M1130" s="67"/>
    </row>
    <row r="1131" spans="1:13" ht="15.45" x14ac:dyDescent="0.4">
      <c r="A1131" s="72"/>
      <c r="B1131" s="72"/>
      <c r="C1131" s="71"/>
      <c r="F1131" s="66"/>
      <c r="G1131" s="73"/>
      <c r="H1131" s="66"/>
      <c r="M1131" s="67"/>
    </row>
    <row r="1132" spans="1:13" ht="15.45" x14ac:dyDescent="0.4">
      <c r="A1132" s="72"/>
      <c r="B1132" s="72"/>
      <c r="C1132" s="71"/>
      <c r="F1132" s="66"/>
      <c r="G1132" s="73"/>
      <c r="H1132" s="66"/>
      <c r="M1132" s="67"/>
    </row>
    <row r="1133" spans="1:13" ht="15.45" x14ac:dyDescent="0.4">
      <c r="A1133" s="72"/>
      <c r="B1133" s="72"/>
      <c r="C1133" s="71"/>
      <c r="F1133" s="66"/>
      <c r="G1133" s="73"/>
      <c r="H1133" s="66"/>
      <c r="M1133" s="67"/>
    </row>
    <row r="1134" spans="1:13" ht="15.45" x14ac:dyDescent="0.4">
      <c r="A1134" s="72"/>
      <c r="B1134" s="72"/>
      <c r="C1134" s="71"/>
      <c r="F1134" s="66"/>
      <c r="G1134" s="73"/>
      <c r="H1134" s="66"/>
      <c r="M1134" s="67"/>
    </row>
    <row r="1135" spans="1:13" ht="15.45" x14ac:dyDescent="0.4">
      <c r="A1135" s="72"/>
      <c r="B1135" s="72"/>
      <c r="C1135" s="71"/>
      <c r="F1135" s="66"/>
      <c r="G1135" s="73"/>
      <c r="H1135" s="66"/>
      <c r="M1135" s="67"/>
    </row>
    <row r="1136" spans="1:13" ht="15.45" x14ac:dyDescent="0.4">
      <c r="A1136" s="72"/>
      <c r="B1136" s="72"/>
      <c r="C1136" s="71"/>
      <c r="F1136" s="66"/>
      <c r="G1136" s="73"/>
      <c r="H1136" s="66"/>
      <c r="M1136" s="67"/>
    </row>
    <row r="1137" spans="1:13" ht="15.45" x14ac:dyDescent="0.4">
      <c r="A1137" s="72"/>
      <c r="B1137" s="72"/>
      <c r="C1137" s="71"/>
      <c r="F1137" s="66"/>
      <c r="G1137" s="73"/>
      <c r="H1137" s="66"/>
      <c r="M1137" s="67"/>
    </row>
    <row r="1138" spans="1:13" ht="15.45" x14ac:dyDescent="0.4">
      <c r="A1138" s="72"/>
      <c r="B1138" s="72"/>
      <c r="C1138" s="71"/>
      <c r="F1138" s="66"/>
      <c r="G1138" s="73"/>
      <c r="H1138" s="66"/>
      <c r="M1138" s="67"/>
    </row>
    <row r="1139" spans="1:13" ht="15.45" x14ac:dyDescent="0.4">
      <c r="A1139" s="72"/>
      <c r="B1139" s="72"/>
      <c r="C1139" s="71"/>
      <c r="F1139" s="66"/>
      <c r="G1139" s="73"/>
      <c r="H1139" s="66"/>
      <c r="M1139" s="67"/>
    </row>
    <row r="1140" spans="1:13" ht="15.45" x14ac:dyDescent="0.4">
      <c r="A1140" s="72"/>
      <c r="B1140" s="72"/>
      <c r="C1140" s="71"/>
      <c r="F1140" s="66"/>
      <c r="G1140" s="73"/>
      <c r="H1140" s="66"/>
      <c r="M1140" s="67"/>
    </row>
    <row r="1141" spans="1:13" ht="15.45" x14ac:dyDescent="0.4">
      <c r="A1141" s="72"/>
      <c r="B1141" s="72"/>
      <c r="C1141" s="71"/>
      <c r="F1141" s="66"/>
      <c r="G1141" s="73"/>
      <c r="H1141" s="66"/>
      <c r="M1141" s="67"/>
    </row>
    <row r="1142" spans="1:13" ht="15.45" x14ac:dyDescent="0.4">
      <c r="A1142" s="72"/>
      <c r="B1142" s="72"/>
      <c r="C1142" s="71"/>
      <c r="F1142" s="66"/>
      <c r="G1142" s="73"/>
      <c r="H1142" s="66"/>
      <c r="M1142" s="67"/>
    </row>
    <row r="1143" spans="1:13" ht="15.45" x14ac:dyDescent="0.4">
      <c r="A1143" s="72"/>
      <c r="B1143" s="72"/>
      <c r="C1143" s="71"/>
      <c r="F1143" s="66"/>
      <c r="G1143" s="73"/>
      <c r="H1143" s="66"/>
      <c r="M1143" s="67"/>
    </row>
    <row r="1144" spans="1:13" ht="15.45" x14ac:dyDescent="0.4">
      <c r="A1144" s="72"/>
      <c r="B1144" s="72"/>
      <c r="C1144" s="71"/>
      <c r="F1144" s="66"/>
      <c r="G1144" s="73"/>
      <c r="H1144" s="66"/>
      <c r="M1144" s="67"/>
    </row>
    <row r="1145" spans="1:13" ht="15.45" x14ac:dyDescent="0.4">
      <c r="A1145" s="72"/>
      <c r="B1145" s="72"/>
      <c r="C1145" s="71"/>
      <c r="F1145" s="66"/>
      <c r="G1145" s="73"/>
      <c r="H1145" s="66"/>
      <c r="M1145" s="67"/>
    </row>
    <row r="1146" spans="1:13" ht="15.45" x14ac:dyDescent="0.4">
      <c r="A1146" s="72"/>
      <c r="B1146" s="72"/>
      <c r="C1146" s="71"/>
      <c r="F1146" s="66"/>
      <c r="G1146" s="73"/>
      <c r="H1146" s="66"/>
      <c r="M1146" s="67"/>
    </row>
    <row r="1147" spans="1:13" ht="15.45" x14ac:dyDescent="0.4">
      <c r="A1147" s="72"/>
      <c r="B1147" s="72"/>
      <c r="C1147" s="71"/>
      <c r="F1147" s="66"/>
      <c r="G1147" s="73"/>
      <c r="H1147" s="66"/>
      <c r="M1147" s="67"/>
    </row>
    <row r="1148" spans="1:13" ht="15.45" x14ac:dyDescent="0.4">
      <c r="A1148" s="72"/>
      <c r="B1148" s="72"/>
      <c r="C1148" s="71"/>
      <c r="F1148" s="66"/>
      <c r="G1148" s="73"/>
      <c r="H1148" s="66"/>
      <c r="M1148" s="67"/>
    </row>
    <row r="1149" spans="1:13" ht="15.45" x14ac:dyDescent="0.4">
      <c r="A1149" s="72"/>
      <c r="B1149" s="72"/>
      <c r="C1149" s="71"/>
      <c r="F1149" s="66"/>
      <c r="G1149" s="73"/>
      <c r="H1149" s="66"/>
      <c r="M1149" s="67"/>
    </row>
    <row r="1150" spans="1:13" ht="15.45" x14ac:dyDescent="0.4">
      <c r="A1150" s="72"/>
      <c r="B1150" s="72"/>
      <c r="C1150" s="71"/>
      <c r="F1150" s="66"/>
      <c r="G1150" s="73"/>
      <c r="H1150" s="66"/>
      <c r="M1150" s="67"/>
    </row>
    <row r="1151" spans="1:13" ht="15.45" x14ac:dyDescent="0.4">
      <c r="A1151" s="72"/>
      <c r="B1151" s="72"/>
      <c r="C1151" s="71"/>
      <c r="F1151" s="66"/>
      <c r="G1151" s="73"/>
      <c r="H1151" s="66"/>
      <c r="M1151" s="67"/>
    </row>
    <row r="1152" spans="1:13" ht="15.45" x14ac:dyDescent="0.4">
      <c r="A1152" s="72"/>
      <c r="B1152" s="72"/>
      <c r="C1152" s="71"/>
      <c r="F1152" s="66"/>
      <c r="G1152" s="73"/>
      <c r="H1152" s="66"/>
      <c r="M1152" s="67"/>
    </row>
    <row r="1153" spans="1:13" ht="15.45" x14ac:dyDescent="0.4">
      <c r="A1153" s="72"/>
      <c r="B1153" s="72"/>
      <c r="C1153" s="71"/>
      <c r="F1153" s="66"/>
      <c r="G1153" s="73"/>
      <c r="H1153" s="66"/>
      <c r="M1153" s="67"/>
    </row>
    <row r="1154" spans="1:13" ht="15.45" x14ac:dyDescent="0.4">
      <c r="A1154" s="72"/>
      <c r="B1154" s="72"/>
      <c r="C1154" s="71"/>
      <c r="F1154" s="66"/>
      <c r="G1154" s="73"/>
      <c r="H1154" s="66"/>
      <c r="M1154" s="67"/>
    </row>
    <row r="1155" spans="1:13" ht="15.45" x14ac:dyDescent="0.4">
      <c r="A1155" s="72"/>
      <c r="B1155" s="72"/>
      <c r="C1155" s="71"/>
      <c r="F1155" s="66"/>
      <c r="G1155" s="73"/>
      <c r="H1155" s="66"/>
      <c r="M1155" s="67"/>
    </row>
    <row r="1156" spans="1:13" ht="15.45" x14ac:dyDescent="0.4">
      <c r="A1156" s="72"/>
      <c r="B1156" s="72"/>
      <c r="C1156" s="71"/>
      <c r="F1156" s="66"/>
      <c r="G1156" s="73"/>
      <c r="H1156" s="66"/>
      <c r="M1156" s="67"/>
    </row>
    <row r="1157" spans="1:13" ht="15.45" x14ac:dyDescent="0.4">
      <c r="A1157" s="72"/>
      <c r="B1157" s="72"/>
      <c r="C1157" s="71"/>
      <c r="F1157" s="66"/>
      <c r="G1157" s="73"/>
      <c r="H1157" s="66"/>
      <c r="M1157" s="67"/>
    </row>
    <row r="1158" spans="1:13" ht="15.45" x14ac:dyDescent="0.4">
      <c r="A1158" s="72"/>
      <c r="B1158" s="72"/>
      <c r="C1158" s="71"/>
      <c r="F1158" s="66"/>
      <c r="G1158" s="73"/>
      <c r="H1158" s="66"/>
      <c r="M1158" s="67"/>
    </row>
    <row r="1159" spans="1:13" ht="15.45" x14ac:dyDescent="0.4">
      <c r="A1159" s="72"/>
      <c r="B1159" s="72"/>
      <c r="C1159" s="71"/>
      <c r="F1159" s="66"/>
      <c r="G1159" s="73"/>
      <c r="H1159" s="66"/>
      <c r="M1159" s="67"/>
    </row>
    <row r="1160" spans="1:13" ht="15.45" x14ac:dyDescent="0.4">
      <c r="A1160" s="72"/>
      <c r="B1160" s="72"/>
      <c r="C1160" s="71"/>
      <c r="F1160" s="66"/>
      <c r="G1160" s="73"/>
      <c r="H1160" s="66"/>
      <c r="M1160" s="67"/>
    </row>
    <row r="1161" spans="1:13" ht="15.45" x14ac:dyDescent="0.4">
      <c r="A1161" s="72"/>
      <c r="B1161" s="72"/>
      <c r="C1161" s="71"/>
      <c r="F1161" s="66"/>
      <c r="G1161" s="73"/>
      <c r="H1161" s="66"/>
      <c r="M1161" s="67"/>
    </row>
    <row r="1162" spans="1:13" ht="15.45" x14ac:dyDescent="0.4">
      <c r="A1162" s="72"/>
      <c r="B1162" s="72"/>
      <c r="C1162" s="71"/>
      <c r="F1162" s="66"/>
      <c r="G1162" s="73"/>
      <c r="H1162" s="66"/>
      <c r="M1162" s="67"/>
    </row>
    <row r="1163" spans="1:13" ht="15.45" x14ac:dyDescent="0.4">
      <c r="A1163" s="72"/>
      <c r="B1163" s="72"/>
      <c r="C1163" s="71"/>
      <c r="F1163" s="66"/>
      <c r="G1163" s="73"/>
      <c r="H1163" s="66"/>
      <c r="M1163" s="67"/>
    </row>
    <row r="1164" spans="1:13" ht="15.45" x14ac:dyDescent="0.4">
      <c r="A1164" s="72"/>
      <c r="B1164" s="72"/>
      <c r="C1164" s="71"/>
      <c r="F1164" s="66"/>
      <c r="G1164" s="73"/>
      <c r="H1164" s="66"/>
      <c r="M1164" s="67"/>
    </row>
    <row r="1165" spans="1:13" ht="15.45" x14ac:dyDescent="0.4">
      <c r="A1165" s="72"/>
      <c r="B1165" s="72"/>
      <c r="C1165" s="71"/>
      <c r="F1165" s="66"/>
      <c r="G1165" s="73"/>
      <c r="H1165" s="66"/>
      <c r="M1165" s="67"/>
    </row>
    <row r="1166" spans="1:13" ht="15.45" x14ac:dyDescent="0.4">
      <c r="A1166" s="72"/>
      <c r="B1166" s="72"/>
      <c r="C1166" s="71"/>
      <c r="F1166" s="66"/>
      <c r="G1166" s="73"/>
      <c r="H1166" s="66"/>
      <c r="M1166" s="67"/>
    </row>
    <row r="1167" spans="1:13" ht="15.45" x14ac:dyDescent="0.4">
      <c r="A1167" s="72"/>
      <c r="B1167" s="72"/>
      <c r="C1167" s="71"/>
      <c r="F1167" s="66"/>
      <c r="G1167" s="73"/>
      <c r="H1167" s="66"/>
      <c r="M1167" s="67"/>
    </row>
    <row r="1168" spans="1:13" ht="15.45" x14ac:dyDescent="0.4">
      <c r="A1168" s="72"/>
      <c r="B1168" s="72"/>
      <c r="C1168" s="71"/>
      <c r="F1168" s="66"/>
      <c r="G1168" s="73"/>
      <c r="H1168" s="66"/>
      <c r="M1168" s="67"/>
    </row>
    <row r="1169" spans="1:13" ht="15.45" x14ac:dyDescent="0.4">
      <c r="A1169" s="72"/>
      <c r="B1169" s="72"/>
      <c r="C1169" s="71"/>
      <c r="F1169" s="66"/>
      <c r="G1169" s="73"/>
      <c r="H1169" s="66"/>
      <c r="M1169" s="67"/>
    </row>
    <row r="1170" spans="1:13" ht="15.45" x14ac:dyDescent="0.4">
      <c r="A1170" s="72"/>
      <c r="B1170" s="72"/>
      <c r="C1170" s="71"/>
      <c r="F1170" s="66"/>
      <c r="G1170" s="73"/>
      <c r="H1170" s="66"/>
      <c r="M1170" s="67"/>
    </row>
    <row r="1171" spans="1:13" ht="15.45" x14ac:dyDescent="0.4">
      <c r="A1171" s="72"/>
      <c r="B1171" s="72"/>
      <c r="C1171" s="71"/>
      <c r="F1171" s="66"/>
      <c r="G1171" s="73"/>
      <c r="H1171" s="66"/>
      <c r="M1171" s="67"/>
    </row>
    <row r="1172" spans="1:13" ht="15.45" x14ac:dyDescent="0.4">
      <c r="A1172" s="72"/>
      <c r="B1172" s="72"/>
      <c r="C1172" s="71"/>
      <c r="F1172" s="66"/>
      <c r="G1172" s="73"/>
      <c r="H1172" s="66"/>
      <c r="M1172" s="67"/>
    </row>
    <row r="1173" spans="1:13" ht="15.45" x14ac:dyDescent="0.4">
      <c r="A1173" s="72"/>
      <c r="B1173" s="72"/>
      <c r="C1173" s="71"/>
      <c r="F1173" s="66"/>
      <c r="G1173" s="73"/>
      <c r="H1173" s="66"/>
      <c r="M1173" s="67"/>
    </row>
    <row r="1174" spans="1:13" ht="15.45" x14ac:dyDescent="0.4">
      <c r="A1174" s="72"/>
      <c r="B1174" s="72"/>
      <c r="C1174" s="71"/>
      <c r="F1174" s="66"/>
      <c r="G1174" s="73"/>
      <c r="H1174" s="66"/>
      <c r="M1174" s="67"/>
    </row>
    <row r="1175" spans="1:13" ht="15.45" x14ac:dyDescent="0.4">
      <c r="A1175" s="72"/>
      <c r="B1175" s="72"/>
      <c r="C1175" s="71"/>
      <c r="F1175" s="66"/>
      <c r="G1175" s="73"/>
      <c r="H1175" s="66"/>
      <c r="M1175" s="67"/>
    </row>
    <row r="1176" spans="1:13" ht="15.45" x14ac:dyDescent="0.4">
      <c r="A1176" s="72"/>
      <c r="B1176" s="72"/>
      <c r="C1176" s="71"/>
      <c r="F1176" s="66"/>
      <c r="G1176" s="73"/>
      <c r="H1176" s="66"/>
      <c r="M1176" s="67"/>
    </row>
    <row r="1177" spans="1:13" ht="15.45" x14ac:dyDescent="0.4">
      <c r="A1177" s="72"/>
      <c r="B1177" s="72"/>
      <c r="C1177" s="71"/>
      <c r="F1177" s="66"/>
      <c r="G1177" s="73"/>
      <c r="H1177" s="66"/>
      <c r="M1177" s="67"/>
    </row>
    <row r="1178" spans="1:13" ht="15.45" x14ac:dyDescent="0.4">
      <c r="A1178" s="72"/>
      <c r="B1178" s="72"/>
      <c r="C1178" s="71"/>
      <c r="F1178" s="66"/>
      <c r="G1178" s="73"/>
      <c r="H1178" s="66"/>
      <c r="M1178" s="67"/>
    </row>
    <row r="1179" spans="1:13" ht="15.45" x14ac:dyDescent="0.4">
      <c r="A1179" s="72"/>
      <c r="B1179" s="72"/>
      <c r="C1179" s="71"/>
      <c r="F1179" s="66"/>
      <c r="G1179" s="73"/>
      <c r="H1179" s="66"/>
      <c r="M1179" s="67"/>
    </row>
    <row r="1180" spans="1:13" ht="15.45" x14ac:dyDescent="0.4">
      <c r="A1180" s="72"/>
      <c r="B1180" s="72"/>
      <c r="C1180" s="71"/>
      <c r="F1180" s="66"/>
      <c r="G1180" s="73"/>
      <c r="H1180" s="66"/>
      <c r="M1180" s="67"/>
    </row>
    <row r="1181" spans="1:13" ht="15.45" x14ac:dyDescent="0.4">
      <c r="A1181" s="72"/>
      <c r="B1181" s="72"/>
      <c r="C1181" s="71"/>
      <c r="F1181" s="66"/>
      <c r="G1181" s="73"/>
      <c r="H1181" s="66"/>
      <c r="M1181" s="67"/>
    </row>
    <row r="1182" spans="1:13" ht="15.45" x14ac:dyDescent="0.4">
      <c r="A1182" s="72"/>
      <c r="B1182" s="72"/>
      <c r="C1182" s="71"/>
      <c r="F1182" s="66"/>
      <c r="G1182" s="73"/>
      <c r="H1182" s="66"/>
      <c r="M1182" s="67"/>
    </row>
    <row r="1183" spans="1:13" ht="15.45" x14ac:dyDescent="0.4">
      <c r="A1183" s="72"/>
      <c r="B1183" s="72"/>
      <c r="C1183" s="71"/>
      <c r="F1183" s="66"/>
      <c r="G1183" s="73"/>
      <c r="H1183" s="66"/>
      <c r="M1183" s="67"/>
    </row>
    <row r="1184" spans="1:13" ht="15.45" x14ac:dyDescent="0.4">
      <c r="A1184" s="72"/>
      <c r="B1184" s="72"/>
      <c r="C1184" s="71"/>
      <c r="F1184" s="66"/>
      <c r="G1184" s="73"/>
      <c r="H1184" s="66"/>
      <c r="M1184" s="67"/>
    </row>
    <row r="1185" spans="1:13" ht="15.45" x14ac:dyDescent="0.4">
      <c r="A1185" s="72"/>
      <c r="B1185" s="72"/>
      <c r="C1185" s="71"/>
      <c r="F1185" s="66"/>
      <c r="G1185" s="73"/>
      <c r="H1185" s="66"/>
      <c r="M1185" s="67"/>
    </row>
    <row r="1186" spans="1:13" ht="15.45" x14ac:dyDescent="0.4">
      <c r="A1186" s="72"/>
      <c r="B1186" s="72"/>
      <c r="C1186" s="71"/>
      <c r="F1186" s="66"/>
      <c r="G1186" s="73"/>
      <c r="H1186" s="66"/>
      <c r="M1186" s="67"/>
    </row>
    <row r="1187" spans="1:13" ht="15.45" x14ac:dyDescent="0.4">
      <c r="A1187" s="72"/>
      <c r="B1187" s="72"/>
      <c r="C1187" s="71"/>
      <c r="F1187" s="66"/>
      <c r="G1187" s="73"/>
      <c r="H1187" s="66"/>
      <c r="M1187" s="67"/>
    </row>
    <row r="1188" spans="1:13" ht="15.45" x14ac:dyDescent="0.4">
      <c r="A1188" s="72"/>
      <c r="B1188" s="72"/>
      <c r="C1188" s="71"/>
      <c r="F1188" s="66"/>
      <c r="G1188" s="73"/>
      <c r="H1188" s="66"/>
      <c r="M1188" s="67"/>
    </row>
    <row r="1189" spans="1:13" ht="15.45" x14ac:dyDescent="0.4">
      <c r="A1189" s="72"/>
      <c r="B1189" s="72"/>
      <c r="C1189" s="71"/>
      <c r="F1189" s="66"/>
      <c r="G1189" s="73"/>
      <c r="H1189" s="66"/>
      <c r="M1189" s="67"/>
    </row>
    <row r="1190" spans="1:13" ht="15.45" x14ac:dyDescent="0.4">
      <c r="A1190" s="72"/>
      <c r="B1190" s="72"/>
      <c r="C1190" s="71"/>
      <c r="F1190" s="66"/>
      <c r="G1190" s="73"/>
      <c r="H1190" s="66"/>
      <c r="M1190" s="67"/>
    </row>
    <row r="1191" spans="1:13" ht="15.45" x14ac:dyDescent="0.4">
      <c r="A1191" s="72"/>
      <c r="B1191" s="72"/>
      <c r="C1191" s="71"/>
      <c r="F1191" s="66"/>
      <c r="G1191" s="73"/>
      <c r="H1191" s="66"/>
      <c r="M1191" s="67"/>
    </row>
    <row r="1192" spans="1:13" ht="15.45" x14ac:dyDescent="0.4">
      <c r="A1192" s="72"/>
      <c r="B1192" s="72"/>
      <c r="C1192" s="71"/>
      <c r="F1192" s="66"/>
      <c r="G1192" s="73"/>
      <c r="H1192" s="66"/>
      <c r="M1192" s="67"/>
    </row>
    <row r="1193" spans="1:13" ht="15.45" x14ac:dyDescent="0.4">
      <c r="A1193" s="72"/>
      <c r="B1193" s="72"/>
      <c r="C1193" s="71"/>
      <c r="F1193" s="66"/>
      <c r="G1193" s="73"/>
      <c r="H1193" s="66"/>
      <c r="M1193" s="67"/>
    </row>
    <row r="1194" spans="1:13" ht="15.45" x14ac:dyDescent="0.4">
      <c r="A1194" s="72"/>
      <c r="B1194" s="72"/>
      <c r="C1194" s="71"/>
      <c r="F1194" s="66"/>
      <c r="G1194" s="73"/>
      <c r="H1194" s="66"/>
      <c r="M1194" s="67"/>
    </row>
    <row r="1195" spans="1:13" ht="15.45" x14ac:dyDescent="0.4">
      <c r="A1195" s="72"/>
      <c r="B1195" s="72"/>
      <c r="C1195" s="71"/>
      <c r="F1195" s="66"/>
      <c r="G1195" s="73"/>
      <c r="H1195" s="66"/>
      <c r="M1195" s="67"/>
    </row>
    <row r="1196" spans="1:13" ht="15.45" x14ac:dyDescent="0.4">
      <c r="A1196" s="72"/>
      <c r="B1196" s="72"/>
      <c r="C1196" s="71"/>
      <c r="F1196" s="66"/>
      <c r="G1196" s="73"/>
      <c r="H1196" s="66"/>
      <c r="M1196" s="67"/>
    </row>
    <row r="1197" spans="1:13" ht="15.45" x14ac:dyDescent="0.4">
      <c r="A1197" s="72"/>
      <c r="B1197" s="72"/>
      <c r="C1197" s="71"/>
      <c r="F1197" s="66"/>
      <c r="G1197" s="73"/>
      <c r="H1197" s="66"/>
      <c r="M1197" s="67"/>
    </row>
    <row r="1198" spans="1:13" ht="15.45" x14ac:dyDescent="0.4">
      <c r="A1198" s="72"/>
      <c r="B1198" s="72"/>
      <c r="C1198" s="71"/>
      <c r="F1198" s="66"/>
      <c r="G1198" s="73"/>
      <c r="H1198" s="66"/>
      <c r="M1198" s="67"/>
    </row>
    <row r="1199" spans="1:13" ht="15.45" x14ac:dyDescent="0.4">
      <c r="A1199" s="72"/>
      <c r="B1199" s="72"/>
      <c r="C1199" s="71"/>
      <c r="F1199" s="66"/>
      <c r="G1199" s="73"/>
      <c r="H1199" s="66"/>
      <c r="M1199" s="67"/>
    </row>
    <row r="1200" spans="1:13" ht="15.45" x14ac:dyDescent="0.4">
      <c r="A1200" s="72"/>
      <c r="B1200" s="72"/>
      <c r="C1200" s="71"/>
      <c r="F1200" s="66"/>
      <c r="G1200" s="73"/>
      <c r="H1200" s="66"/>
      <c r="M1200" s="67"/>
    </row>
    <row r="1201" spans="1:13" ht="15.45" x14ac:dyDescent="0.4">
      <c r="A1201" s="72"/>
      <c r="B1201" s="72"/>
      <c r="C1201" s="71"/>
      <c r="F1201" s="66"/>
      <c r="G1201" s="73"/>
      <c r="H1201" s="66"/>
      <c r="M1201" s="67"/>
    </row>
    <row r="1202" spans="1:13" ht="15.45" x14ac:dyDescent="0.4">
      <c r="A1202" s="72"/>
      <c r="B1202" s="72"/>
      <c r="C1202" s="71"/>
      <c r="F1202" s="66"/>
      <c r="G1202" s="73"/>
      <c r="H1202" s="66"/>
      <c r="M1202" s="67"/>
    </row>
    <row r="1203" spans="1:13" ht="15.45" x14ac:dyDescent="0.4">
      <c r="A1203" s="72"/>
      <c r="B1203" s="72"/>
      <c r="C1203" s="71"/>
      <c r="F1203" s="66"/>
      <c r="G1203" s="73"/>
      <c r="H1203" s="66"/>
      <c r="M1203" s="67"/>
    </row>
    <row r="1204" spans="1:13" ht="15.45" x14ac:dyDescent="0.4">
      <c r="A1204" s="72"/>
      <c r="B1204" s="72"/>
      <c r="C1204" s="71"/>
      <c r="F1204" s="66"/>
      <c r="G1204" s="73"/>
      <c r="H1204" s="66"/>
      <c r="M1204" s="67"/>
    </row>
    <row r="1205" spans="1:13" ht="15.45" x14ac:dyDescent="0.4">
      <c r="A1205" s="72"/>
      <c r="B1205" s="72"/>
      <c r="C1205" s="71"/>
      <c r="F1205" s="66"/>
      <c r="G1205" s="73"/>
      <c r="H1205" s="66"/>
      <c r="M1205" s="67"/>
    </row>
    <row r="1206" spans="1:13" ht="15.45" x14ac:dyDescent="0.4">
      <c r="A1206" s="72"/>
      <c r="B1206" s="72"/>
      <c r="C1206" s="71"/>
      <c r="F1206" s="66"/>
      <c r="G1206" s="73"/>
      <c r="H1206" s="66"/>
      <c r="M1206" s="67"/>
    </row>
    <row r="1207" spans="1:13" ht="15.45" x14ac:dyDescent="0.4">
      <c r="A1207" s="72"/>
      <c r="B1207" s="72"/>
      <c r="C1207" s="71"/>
      <c r="F1207" s="66"/>
      <c r="G1207" s="73"/>
      <c r="H1207" s="66"/>
      <c r="M1207" s="67"/>
    </row>
    <row r="1208" spans="1:13" ht="15.45" x14ac:dyDescent="0.4">
      <c r="A1208" s="72"/>
      <c r="B1208" s="72"/>
      <c r="C1208" s="71"/>
      <c r="F1208" s="66"/>
      <c r="G1208" s="73"/>
      <c r="H1208" s="66"/>
      <c r="M1208" s="67"/>
    </row>
    <row r="1209" spans="1:13" ht="15.45" x14ac:dyDescent="0.4">
      <c r="A1209" s="72"/>
      <c r="B1209" s="72"/>
      <c r="C1209" s="71"/>
      <c r="F1209" s="66"/>
      <c r="G1209" s="73"/>
      <c r="H1209" s="66"/>
      <c r="M1209" s="67"/>
    </row>
    <row r="1210" spans="1:13" ht="15.45" x14ac:dyDescent="0.4">
      <c r="A1210" s="72"/>
      <c r="B1210" s="72"/>
      <c r="C1210" s="71"/>
      <c r="F1210" s="66"/>
      <c r="G1210" s="73"/>
      <c r="H1210" s="66"/>
      <c r="M1210" s="67"/>
    </row>
    <row r="1211" spans="1:13" ht="15.45" x14ac:dyDescent="0.4">
      <c r="A1211" s="72"/>
      <c r="B1211" s="72"/>
      <c r="C1211" s="71"/>
      <c r="F1211" s="66"/>
      <c r="G1211" s="73"/>
      <c r="H1211" s="66"/>
      <c r="M1211" s="67"/>
    </row>
    <row r="1212" spans="1:13" ht="15.45" x14ac:dyDescent="0.4">
      <c r="A1212" s="72"/>
      <c r="B1212" s="72"/>
      <c r="C1212" s="71"/>
      <c r="F1212" s="66"/>
      <c r="G1212" s="73"/>
      <c r="H1212" s="66"/>
      <c r="M1212" s="67"/>
    </row>
    <row r="1213" spans="1:13" ht="15.45" x14ac:dyDescent="0.4">
      <c r="A1213" s="72"/>
      <c r="B1213" s="72"/>
      <c r="C1213" s="71"/>
      <c r="F1213" s="66"/>
      <c r="G1213" s="73"/>
      <c r="H1213" s="66"/>
      <c r="M1213" s="67"/>
    </row>
    <row r="1214" spans="1:13" ht="15.45" x14ac:dyDescent="0.4">
      <c r="A1214" s="72"/>
      <c r="B1214" s="72"/>
      <c r="C1214" s="71"/>
      <c r="F1214" s="66"/>
      <c r="G1214" s="73"/>
      <c r="H1214" s="66"/>
      <c r="M1214" s="67"/>
    </row>
    <row r="1215" spans="1:13" ht="15.45" x14ac:dyDescent="0.4">
      <c r="A1215" s="72"/>
      <c r="B1215" s="72"/>
      <c r="C1215" s="71"/>
      <c r="F1215" s="66"/>
      <c r="G1215" s="73"/>
      <c r="H1215" s="66"/>
      <c r="M1215" s="67"/>
    </row>
    <row r="1216" spans="1:13" ht="15.45" x14ac:dyDescent="0.4">
      <c r="A1216" s="72"/>
      <c r="B1216" s="72"/>
      <c r="C1216" s="71"/>
      <c r="F1216" s="66"/>
      <c r="G1216" s="73"/>
      <c r="H1216" s="66"/>
      <c r="M1216" s="67"/>
    </row>
    <row r="1217" spans="1:13" ht="15.45" x14ac:dyDescent="0.4">
      <c r="A1217" s="72"/>
      <c r="B1217" s="72"/>
      <c r="C1217" s="71"/>
      <c r="F1217" s="66"/>
      <c r="G1217" s="73"/>
      <c r="H1217" s="66"/>
      <c r="M1217" s="67"/>
    </row>
    <row r="1218" spans="1:13" ht="15.45" x14ac:dyDescent="0.4">
      <c r="A1218" s="72"/>
      <c r="B1218" s="72"/>
      <c r="C1218" s="71"/>
      <c r="F1218" s="66"/>
      <c r="G1218" s="73"/>
      <c r="H1218" s="66"/>
      <c r="M1218" s="67"/>
    </row>
    <row r="1219" spans="1:13" ht="15.45" x14ac:dyDescent="0.4">
      <c r="A1219" s="72"/>
      <c r="B1219" s="72"/>
      <c r="C1219" s="71"/>
      <c r="F1219" s="66"/>
      <c r="G1219" s="73"/>
      <c r="H1219" s="66"/>
      <c r="M1219" s="67"/>
    </row>
    <row r="1220" spans="1:13" ht="15.45" x14ac:dyDescent="0.4">
      <c r="A1220" s="72"/>
      <c r="B1220" s="72"/>
      <c r="C1220" s="71"/>
      <c r="F1220" s="66"/>
      <c r="G1220" s="73"/>
      <c r="H1220" s="66"/>
      <c r="M1220" s="67"/>
    </row>
    <row r="1221" spans="1:13" ht="15.45" x14ac:dyDescent="0.4">
      <c r="A1221" s="72"/>
      <c r="B1221" s="72"/>
      <c r="C1221" s="71"/>
      <c r="F1221" s="66"/>
      <c r="G1221" s="73"/>
      <c r="H1221" s="66"/>
      <c r="M1221" s="67"/>
    </row>
    <row r="1222" spans="1:13" ht="15.45" x14ac:dyDescent="0.4">
      <c r="A1222" s="72"/>
      <c r="B1222" s="72"/>
      <c r="C1222" s="71"/>
      <c r="F1222" s="66"/>
      <c r="G1222" s="73"/>
      <c r="H1222" s="66"/>
      <c r="M1222" s="67"/>
    </row>
    <row r="1223" spans="1:13" ht="15.45" x14ac:dyDescent="0.4">
      <c r="A1223" s="72"/>
      <c r="B1223" s="72"/>
      <c r="C1223" s="71"/>
      <c r="F1223" s="66"/>
      <c r="G1223" s="73"/>
      <c r="H1223" s="66"/>
      <c r="M1223" s="67"/>
    </row>
    <row r="1224" spans="1:13" ht="15.45" x14ac:dyDescent="0.4">
      <c r="A1224" s="72"/>
      <c r="B1224" s="72"/>
      <c r="C1224" s="71"/>
      <c r="F1224" s="66"/>
      <c r="G1224" s="73"/>
      <c r="H1224" s="66"/>
      <c r="M1224" s="67"/>
    </row>
    <row r="1225" spans="1:13" ht="15.45" x14ac:dyDescent="0.4">
      <c r="A1225" s="72"/>
      <c r="B1225" s="72"/>
      <c r="C1225" s="71"/>
      <c r="F1225" s="66"/>
      <c r="G1225" s="73"/>
      <c r="H1225" s="66"/>
      <c r="M1225" s="67"/>
    </row>
    <row r="1226" spans="1:13" ht="15.45" x14ac:dyDescent="0.4">
      <c r="A1226" s="72"/>
      <c r="B1226" s="72"/>
      <c r="C1226" s="71"/>
      <c r="F1226" s="66"/>
      <c r="G1226" s="73"/>
      <c r="H1226" s="66"/>
      <c r="M1226" s="67"/>
    </row>
    <row r="1227" spans="1:13" ht="15.45" x14ac:dyDescent="0.4">
      <c r="A1227" s="72"/>
      <c r="B1227" s="72"/>
      <c r="C1227" s="71"/>
      <c r="F1227" s="66"/>
      <c r="G1227" s="73"/>
      <c r="H1227" s="66"/>
      <c r="M1227" s="67"/>
    </row>
    <row r="1228" spans="1:13" ht="15.45" x14ac:dyDescent="0.4">
      <c r="A1228" s="72"/>
      <c r="B1228" s="72"/>
      <c r="C1228" s="71"/>
      <c r="F1228" s="66"/>
      <c r="G1228" s="73"/>
      <c r="H1228" s="66"/>
      <c r="M1228" s="67"/>
    </row>
    <row r="1229" spans="1:13" ht="15.45" x14ac:dyDescent="0.4">
      <c r="A1229" s="72"/>
      <c r="B1229" s="72"/>
      <c r="C1229" s="71"/>
      <c r="F1229" s="66"/>
      <c r="G1229" s="73"/>
      <c r="H1229" s="66"/>
      <c r="M1229" s="67"/>
    </row>
    <row r="1230" spans="1:13" ht="15.45" x14ac:dyDescent="0.4">
      <c r="A1230" s="72"/>
      <c r="B1230" s="72"/>
      <c r="C1230" s="71"/>
      <c r="F1230" s="66"/>
      <c r="G1230" s="73"/>
      <c r="H1230" s="66"/>
      <c r="M1230" s="67"/>
    </row>
    <row r="1231" spans="1:13" ht="15.45" x14ac:dyDescent="0.4">
      <c r="A1231" s="72"/>
      <c r="B1231" s="72"/>
      <c r="C1231" s="71"/>
      <c r="F1231" s="66"/>
      <c r="G1231" s="73"/>
      <c r="H1231" s="66"/>
      <c r="M1231" s="67"/>
    </row>
    <row r="1232" spans="1:13" ht="15.45" x14ac:dyDescent="0.4">
      <c r="A1232" s="72"/>
      <c r="B1232" s="72"/>
      <c r="C1232" s="71"/>
      <c r="F1232" s="66"/>
      <c r="G1232" s="73"/>
      <c r="H1232" s="66"/>
      <c r="M1232" s="67"/>
    </row>
    <row r="1233" spans="1:13" ht="15.45" x14ac:dyDescent="0.4">
      <c r="A1233" s="72"/>
      <c r="B1233" s="72"/>
      <c r="C1233" s="71"/>
      <c r="F1233" s="66"/>
      <c r="G1233" s="73"/>
      <c r="H1233" s="66"/>
      <c r="M1233" s="67"/>
    </row>
    <row r="1234" spans="1:13" ht="15.45" x14ac:dyDescent="0.4">
      <c r="A1234" s="72"/>
      <c r="B1234" s="72"/>
      <c r="C1234" s="71"/>
      <c r="F1234" s="66"/>
      <c r="G1234" s="73"/>
      <c r="H1234" s="66"/>
      <c r="M1234" s="67"/>
    </row>
    <row r="1235" spans="1:13" ht="15.45" x14ac:dyDescent="0.4">
      <c r="A1235" s="72"/>
      <c r="B1235" s="72"/>
      <c r="C1235" s="71"/>
      <c r="F1235" s="66"/>
      <c r="G1235" s="73"/>
      <c r="H1235" s="66"/>
      <c r="M1235" s="67"/>
    </row>
    <row r="1236" spans="1:13" ht="15.45" x14ac:dyDescent="0.4">
      <c r="A1236" s="72"/>
      <c r="B1236" s="72"/>
      <c r="C1236" s="71"/>
      <c r="F1236" s="66"/>
      <c r="G1236" s="73"/>
      <c r="H1236" s="66"/>
      <c r="M1236" s="67"/>
    </row>
    <row r="1237" spans="1:13" ht="15.45" x14ac:dyDescent="0.4">
      <c r="A1237" s="72"/>
      <c r="B1237" s="72"/>
      <c r="C1237" s="71"/>
      <c r="F1237" s="66"/>
      <c r="G1237" s="73"/>
      <c r="H1237" s="66"/>
      <c r="M1237" s="67"/>
    </row>
    <row r="1238" spans="1:13" ht="15.45" x14ac:dyDescent="0.4">
      <c r="A1238" s="72"/>
      <c r="B1238" s="72"/>
      <c r="C1238" s="71"/>
      <c r="F1238" s="66"/>
      <c r="G1238" s="73"/>
      <c r="H1238" s="66"/>
      <c r="M1238" s="67"/>
    </row>
    <row r="1239" spans="1:13" ht="15.45" x14ac:dyDescent="0.4">
      <c r="A1239" s="72"/>
      <c r="B1239" s="72"/>
      <c r="C1239" s="71"/>
      <c r="F1239" s="66"/>
      <c r="G1239" s="73"/>
      <c r="H1239" s="66"/>
      <c r="M1239" s="67"/>
    </row>
    <row r="1240" spans="1:13" ht="15.45" x14ac:dyDescent="0.4">
      <c r="A1240" s="72"/>
      <c r="B1240" s="72"/>
      <c r="C1240" s="71"/>
      <c r="F1240" s="66"/>
      <c r="G1240" s="73"/>
      <c r="H1240" s="66"/>
      <c r="M1240" s="67"/>
    </row>
    <row r="1241" spans="1:13" ht="15.45" x14ac:dyDescent="0.4">
      <c r="A1241" s="72"/>
      <c r="B1241" s="72"/>
      <c r="C1241" s="71"/>
      <c r="F1241" s="66"/>
      <c r="G1241" s="73"/>
      <c r="H1241" s="66"/>
      <c r="M1241" s="67"/>
    </row>
    <row r="1242" spans="1:13" ht="15.45" x14ac:dyDescent="0.4">
      <c r="A1242" s="72"/>
      <c r="B1242" s="72"/>
      <c r="C1242" s="71"/>
      <c r="F1242" s="66"/>
      <c r="G1242" s="73"/>
      <c r="H1242" s="66"/>
      <c r="M1242" s="67"/>
    </row>
    <row r="1243" spans="1:13" ht="15.45" x14ac:dyDescent="0.4">
      <c r="A1243" s="72"/>
      <c r="B1243" s="72"/>
      <c r="C1243" s="71"/>
      <c r="F1243" s="66"/>
      <c r="G1243" s="73"/>
      <c r="H1243" s="66"/>
      <c r="M1243" s="67"/>
    </row>
    <row r="1244" spans="1:13" ht="15.45" x14ac:dyDescent="0.4">
      <c r="A1244" s="72"/>
      <c r="B1244" s="72"/>
      <c r="C1244" s="71"/>
      <c r="F1244" s="66"/>
      <c r="G1244" s="73"/>
      <c r="H1244" s="66"/>
      <c r="M1244" s="67"/>
    </row>
    <row r="1245" spans="1:13" ht="15.45" x14ac:dyDescent="0.4">
      <c r="A1245" s="72"/>
      <c r="B1245" s="72"/>
      <c r="C1245" s="71"/>
      <c r="F1245" s="66"/>
      <c r="G1245" s="73"/>
      <c r="H1245" s="66"/>
      <c r="M1245" s="67"/>
    </row>
    <row r="1246" spans="1:13" ht="15.45" x14ac:dyDescent="0.4">
      <c r="A1246" s="72"/>
      <c r="B1246" s="72"/>
      <c r="C1246" s="71"/>
      <c r="F1246" s="66"/>
      <c r="G1246" s="73"/>
      <c r="H1246" s="66"/>
      <c r="M1246" s="67"/>
    </row>
    <row r="1247" spans="1:13" ht="15.45" x14ac:dyDescent="0.4">
      <c r="A1247" s="72"/>
      <c r="B1247" s="72"/>
      <c r="C1247" s="71"/>
      <c r="F1247" s="66"/>
      <c r="G1247" s="73"/>
      <c r="H1247" s="66"/>
      <c r="M1247" s="67"/>
    </row>
    <row r="1248" spans="1:13" ht="15.45" x14ac:dyDescent="0.4">
      <c r="A1248" s="72"/>
      <c r="B1248" s="72"/>
      <c r="C1248" s="71"/>
      <c r="F1248" s="66"/>
      <c r="G1248" s="73"/>
      <c r="H1248" s="66"/>
      <c r="M1248" s="67"/>
    </row>
    <row r="1249" spans="1:13" ht="15.45" x14ac:dyDescent="0.4">
      <c r="A1249" s="72"/>
      <c r="B1249" s="72"/>
      <c r="C1249" s="71"/>
      <c r="F1249" s="66"/>
      <c r="G1249" s="73"/>
      <c r="H1249" s="66"/>
      <c r="M1249" s="67"/>
    </row>
    <row r="1250" spans="1:13" ht="15.45" x14ac:dyDescent="0.4">
      <c r="A1250" s="72"/>
      <c r="B1250" s="72"/>
      <c r="C1250" s="71"/>
      <c r="F1250" s="66"/>
      <c r="G1250" s="73"/>
      <c r="H1250" s="66"/>
      <c r="M1250" s="67"/>
    </row>
    <row r="1251" spans="1:13" ht="15.45" x14ac:dyDescent="0.4">
      <c r="A1251" s="72"/>
      <c r="B1251" s="72"/>
      <c r="C1251" s="71"/>
      <c r="F1251" s="66"/>
      <c r="G1251" s="73"/>
      <c r="H1251" s="66"/>
      <c r="M1251" s="67"/>
    </row>
    <row r="1252" spans="1:13" ht="15.45" x14ac:dyDescent="0.4">
      <c r="A1252" s="72"/>
      <c r="B1252" s="72"/>
      <c r="C1252" s="71"/>
      <c r="F1252" s="66"/>
      <c r="G1252" s="73"/>
      <c r="H1252" s="66"/>
      <c r="M1252" s="67"/>
    </row>
    <row r="1253" spans="1:13" ht="15.45" x14ac:dyDescent="0.4">
      <c r="A1253" s="72"/>
      <c r="B1253" s="72"/>
      <c r="C1253" s="71"/>
      <c r="F1253" s="66"/>
      <c r="G1253" s="73"/>
      <c r="H1253" s="66"/>
      <c r="M1253" s="67"/>
    </row>
    <row r="1254" spans="1:13" ht="15.45" x14ac:dyDescent="0.4">
      <c r="A1254" s="72"/>
      <c r="B1254" s="72"/>
      <c r="C1254" s="71"/>
      <c r="F1254" s="66"/>
      <c r="G1254" s="73"/>
      <c r="H1254" s="66"/>
      <c r="M1254" s="67"/>
    </row>
    <row r="1255" spans="1:13" ht="15.45" x14ac:dyDescent="0.4">
      <c r="A1255" s="72"/>
      <c r="B1255" s="72"/>
      <c r="C1255" s="71"/>
      <c r="F1255" s="66"/>
      <c r="G1255" s="73"/>
      <c r="H1255" s="66"/>
      <c r="M1255" s="67"/>
    </row>
    <row r="1256" spans="1:13" ht="15.45" x14ac:dyDescent="0.4">
      <c r="A1256" s="72"/>
      <c r="B1256" s="72"/>
      <c r="C1256" s="71"/>
      <c r="F1256" s="66"/>
      <c r="G1256" s="73"/>
      <c r="H1256" s="66"/>
      <c r="M1256" s="67"/>
    </row>
    <row r="1257" spans="1:13" ht="15.45" x14ac:dyDescent="0.4">
      <c r="A1257" s="72"/>
      <c r="B1257" s="72"/>
      <c r="C1257" s="71"/>
      <c r="F1257" s="66"/>
      <c r="G1257" s="73"/>
      <c r="H1257" s="66"/>
      <c r="M1257" s="67"/>
    </row>
    <row r="1258" spans="1:13" ht="15.45" x14ac:dyDescent="0.4">
      <c r="A1258" s="72"/>
      <c r="B1258" s="72"/>
      <c r="C1258" s="71"/>
      <c r="F1258" s="66"/>
      <c r="G1258" s="73"/>
      <c r="H1258" s="66"/>
      <c r="M1258" s="67"/>
    </row>
    <row r="1259" spans="1:13" ht="15.45" x14ac:dyDescent="0.4">
      <c r="A1259" s="72"/>
      <c r="B1259" s="72"/>
      <c r="C1259" s="71"/>
      <c r="F1259" s="66"/>
      <c r="G1259" s="73"/>
      <c r="H1259" s="66"/>
      <c r="M1259" s="67"/>
    </row>
    <row r="1260" spans="1:13" ht="15.45" x14ac:dyDescent="0.4">
      <c r="A1260" s="72"/>
      <c r="B1260" s="72"/>
      <c r="C1260" s="71"/>
      <c r="F1260" s="66"/>
      <c r="G1260" s="73"/>
      <c r="H1260" s="66"/>
      <c r="M1260" s="67"/>
    </row>
    <row r="1261" spans="1:13" ht="15.45" x14ac:dyDescent="0.4">
      <c r="A1261" s="72"/>
      <c r="B1261" s="72"/>
      <c r="C1261" s="71"/>
      <c r="F1261" s="66"/>
      <c r="G1261" s="73"/>
      <c r="H1261" s="66"/>
      <c r="M1261" s="67"/>
    </row>
    <row r="1262" spans="1:13" ht="15.45" x14ac:dyDescent="0.4">
      <c r="A1262" s="72"/>
      <c r="B1262" s="72"/>
      <c r="C1262" s="71"/>
      <c r="F1262" s="66"/>
      <c r="G1262" s="73"/>
      <c r="H1262" s="66"/>
      <c r="M1262" s="67"/>
    </row>
    <row r="1263" spans="1:13" ht="15.45" x14ac:dyDescent="0.4">
      <c r="A1263" s="72"/>
      <c r="B1263" s="72"/>
      <c r="C1263" s="71"/>
      <c r="F1263" s="66"/>
      <c r="G1263" s="73"/>
      <c r="H1263" s="66"/>
      <c r="M1263" s="67"/>
    </row>
    <row r="1264" spans="1:13" ht="15.45" x14ac:dyDescent="0.4">
      <c r="A1264" s="72"/>
      <c r="B1264" s="72"/>
      <c r="C1264" s="71"/>
      <c r="F1264" s="66"/>
      <c r="G1264" s="73"/>
      <c r="H1264" s="66"/>
      <c r="M1264" s="67"/>
    </row>
    <row r="1265" spans="1:13" ht="15.45" x14ac:dyDescent="0.4">
      <c r="A1265" s="72"/>
      <c r="B1265" s="72"/>
      <c r="C1265" s="71"/>
      <c r="F1265" s="66"/>
      <c r="G1265" s="73"/>
      <c r="H1265" s="66"/>
      <c r="M1265" s="67"/>
    </row>
    <row r="1266" spans="1:13" ht="15.45" x14ac:dyDescent="0.4">
      <c r="A1266" s="72"/>
      <c r="B1266" s="72"/>
      <c r="C1266" s="71"/>
      <c r="F1266" s="66"/>
      <c r="G1266" s="73"/>
      <c r="H1266" s="66"/>
      <c r="M1266" s="67"/>
    </row>
    <row r="1267" spans="1:13" ht="15.45" x14ac:dyDescent="0.4">
      <c r="A1267" s="72"/>
      <c r="B1267" s="72"/>
      <c r="C1267" s="71"/>
      <c r="F1267" s="66"/>
      <c r="G1267" s="73"/>
      <c r="H1267" s="66"/>
      <c r="M1267" s="67"/>
    </row>
    <row r="1268" spans="1:13" ht="15.45" x14ac:dyDescent="0.4">
      <c r="A1268" s="72"/>
      <c r="B1268" s="72"/>
      <c r="C1268" s="71"/>
      <c r="F1268" s="66"/>
      <c r="G1268" s="73"/>
      <c r="H1268" s="66"/>
      <c r="M1268" s="67"/>
    </row>
    <row r="1269" spans="1:13" ht="15.45" x14ac:dyDescent="0.4">
      <c r="A1269" s="72"/>
      <c r="B1269" s="72"/>
      <c r="C1269" s="71"/>
      <c r="F1269" s="66"/>
      <c r="G1269" s="73"/>
      <c r="H1269" s="66"/>
      <c r="M1269" s="67"/>
    </row>
    <row r="1270" spans="1:13" ht="15.45" x14ac:dyDescent="0.4">
      <c r="A1270" s="72"/>
      <c r="B1270" s="72"/>
      <c r="C1270" s="71"/>
      <c r="F1270" s="66"/>
      <c r="G1270" s="73"/>
      <c r="H1270" s="66"/>
      <c r="M1270" s="67"/>
    </row>
    <row r="1271" spans="1:13" ht="15.45" x14ac:dyDescent="0.4">
      <c r="A1271" s="72"/>
      <c r="B1271" s="72"/>
      <c r="C1271" s="71"/>
      <c r="F1271" s="66"/>
      <c r="G1271" s="73"/>
      <c r="H1271" s="66"/>
      <c r="M1271" s="67"/>
    </row>
    <row r="1272" spans="1:13" ht="15.45" x14ac:dyDescent="0.4">
      <c r="A1272" s="72"/>
      <c r="B1272" s="72"/>
      <c r="C1272" s="71"/>
      <c r="F1272" s="66"/>
      <c r="G1272" s="73"/>
      <c r="H1272" s="66"/>
      <c r="M1272" s="67"/>
    </row>
    <row r="1273" spans="1:13" ht="15.45" x14ac:dyDescent="0.4">
      <c r="A1273" s="72"/>
      <c r="B1273" s="72"/>
      <c r="C1273" s="71"/>
      <c r="F1273" s="66"/>
      <c r="G1273" s="73"/>
      <c r="H1273" s="66"/>
      <c r="M1273" s="67"/>
    </row>
    <row r="1274" spans="1:13" ht="15.45" x14ac:dyDescent="0.4">
      <c r="A1274" s="72"/>
      <c r="B1274" s="72"/>
      <c r="C1274" s="71"/>
      <c r="F1274" s="66"/>
      <c r="G1274" s="73"/>
      <c r="H1274" s="66"/>
      <c r="M1274" s="67"/>
    </row>
    <row r="1275" spans="1:13" ht="15.45" x14ac:dyDescent="0.4">
      <c r="A1275" s="72"/>
      <c r="B1275" s="72"/>
      <c r="C1275" s="71"/>
      <c r="F1275" s="66"/>
      <c r="G1275" s="73"/>
      <c r="H1275" s="66"/>
      <c r="M1275" s="67"/>
    </row>
    <row r="1276" spans="1:13" ht="15.45" x14ac:dyDescent="0.4">
      <c r="A1276" s="72"/>
      <c r="B1276" s="72"/>
      <c r="C1276" s="71"/>
      <c r="F1276" s="66"/>
      <c r="G1276" s="73"/>
      <c r="H1276" s="66"/>
      <c r="M1276" s="67"/>
    </row>
    <row r="1277" spans="1:13" ht="15.45" x14ac:dyDescent="0.4">
      <c r="A1277" s="72"/>
      <c r="B1277" s="72"/>
      <c r="C1277" s="71"/>
      <c r="F1277" s="66"/>
      <c r="G1277" s="73"/>
      <c r="H1277" s="66"/>
      <c r="M1277" s="67"/>
    </row>
    <row r="1278" spans="1:13" ht="15.45" x14ac:dyDescent="0.4">
      <c r="A1278" s="72"/>
      <c r="B1278" s="72"/>
      <c r="C1278" s="71"/>
      <c r="F1278" s="66"/>
      <c r="G1278" s="73"/>
      <c r="H1278" s="66"/>
      <c r="M1278" s="67"/>
    </row>
    <row r="1279" spans="1:13" ht="15.45" x14ac:dyDescent="0.4">
      <c r="A1279" s="72"/>
      <c r="B1279" s="72"/>
      <c r="C1279" s="71"/>
      <c r="F1279" s="66"/>
      <c r="G1279" s="73"/>
      <c r="H1279" s="66"/>
      <c r="M1279" s="67"/>
    </row>
    <row r="1280" spans="1:13" ht="15.45" x14ac:dyDescent="0.4">
      <c r="A1280" s="72"/>
      <c r="B1280" s="72"/>
      <c r="C1280" s="71"/>
      <c r="F1280" s="66"/>
      <c r="G1280" s="73"/>
      <c r="H1280" s="66"/>
      <c r="M1280" s="67"/>
    </row>
    <row r="1281" spans="1:13" ht="15.45" x14ac:dyDescent="0.4">
      <c r="A1281" s="72"/>
      <c r="B1281" s="72"/>
      <c r="C1281" s="71"/>
      <c r="F1281" s="66"/>
      <c r="G1281" s="73"/>
      <c r="H1281" s="66"/>
      <c r="M1281" s="67"/>
    </row>
    <row r="1282" spans="1:13" ht="15.45" x14ac:dyDescent="0.4">
      <c r="A1282" s="72"/>
      <c r="B1282" s="72"/>
      <c r="C1282" s="71"/>
      <c r="F1282" s="66"/>
      <c r="G1282" s="73"/>
      <c r="H1282" s="66"/>
      <c r="M1282" s="67"/>
    </row>
    <row r="1283" spans="1:13" ht="15.45" x14ac:dyDescent="0.4">
      <c r="A1283" s="72"/>
      <c r="B1283" s="72"/>
      <c r="C1283" s="71"/>
      <c r="F1283" s="66"/>
      <c r="G1283" s="73"/>
      <c r="H1283" s="66"/>
      <c r="M1283" s="67"/>
    </row>
    <row r="1284" spans="1:13" ht="15.45" x14ac:dyDescent="0.4">
      <c r="A1284" s="72"/>
      <c r="B1284" s="72"/>
      <c r="C1284" s="71"/>
      <c r="F1284" s="66"/>
      <c r="G1284" s="73"/>
      <c r="H1284" s="66"/>
      <c r="M1284" s="67"/>
    </row>
    <row r="1285" spans="1:13" ht="15.45" x14ac:dyDescent="0.4">
      <c r="A1285" s="72"/>
      <c r="B1285" s="72"/>
      <c r="C1285" s="71"/>
      <c r="F1285" s="66"/>
      <c r="G1285" s="73"/>
      <c r="H1285" s="66"/>
      <c r="M1285" s="67"/>
    </row>
    <row r="1286" spans="1:13" ht="15.45" x14ac:dyDescent="0.4">
      <c r="A1286" s="72"/>
      <c r="B1286" s="72"/>
      <c r="C1286" s="71"/>
      <c r="F1286" s="66"/>
      <c r="G1286" s="73"/>
      <c r="H1286" s="66"/>
      <c r="M1286" s="67"/>
    </row>
    <row r="1287" spans="1:13" ht="15.45" x14ac:dyDescent="0.4">
      <c r="A1287" s="72"/>
      <c r="B1287" s="72"/>
      <c r="C1287" s="71"/>
      <c r="F1287" s="66"/>
      <c r="G1287" s="73"/>
      <c r="H1287" s="66"/>
      <c r="M1287" s="67"/>
    </row>
    <row r="1288" spans="1:13" ht="15.45" x14ac:dyDescent="0.4">
      <c r="A1288" s="72"/>
      <c r="B1288" s="72"/>
      <c r="C1288" s="71"/>
      <c r="F1288" s="66"/>
      <c r="G1288" s="73"/>
      <c r="H1288" s="66"/>
      <c r="M1288" s="67"/>
    </row>
    <row r="1289" spans="1:13" ht="15.45" x14ac:dyDescent="0.4">
      <c r="A1289" s="72"/>
      <c r="B1289" s="72"/>
      <c r="C1289" s="71"/>
      <c r="F1289" s="66"/>
      <c r="G1289" s="73"/>
      <c r="H1289" s="66"/>
      <c r="M1289" s="67"/>
    </row>
    <row r="1290" spans="1:13" ht="15.45" x14ac:dyDescent="0.4">
      <c r="A1290" s="72"/>
      <c r="B1290" s="72"/>
      <c r="C1290" s="71"/>
      <c r="F1290" s="66"/>
      <c r="G1290" s="73"/>
      <c r="H1290" s="66"/>
      <c r="M1290" s="67"/>
    </row>
    <row r="1291" spans="1:13" ht="15.45" x14ac:dyDescent="0.4">
      <c r="A1291" s="72"/>
      <c r="B1291" s="72"/>
      <c r="C1291" s="71"/>
      <c r="F1291" s="66"/>
      <c r="G1291" s="73"/>
      <c r="H1291" s="66"/>
      <c r="M1291" s="67"/>
    </row>
    <row r="1292" spans="1:13" ht="15.45" x14ac:dyDescent="0.4">
      <c r="A1292" s="72"/>
      <c r="B1292" s="72"/>
      <c r="C1292" s="71"/>
      <c r="F1292" s="66"/>
      <c r="G1292" s="73"/>
      <c r="H1292" s="66"/>
      <c r="M1292" s="67"/>
    </row>
    <row r="1293" spans="1:13" ht="15.45" x14ac:dyDescent="0.4">
      <c r="A1293" s="72"/>
      <c r="B1293" s="72"/>
      <c r="C1293" s="71"/>
      <c r="F1293" s="66"/>
      <c r="G1293" s="73"/>
      <c r="H1293" s="66"/>
      <c r="M1293" s="67"/>
    </row>
    <row r="1294" spans="1:13" ht="15.45" x14ac:dyDescent="0.4">
      <c r="A1294" s="72"/>
      <c r="B1294" s="72"/>
      <c r="C1294" s="71"/>
      <c r="F1294" s="66"/>
      <c r="G1294" s="73"/>
      <c r="H1294" s="66"/>
      <c r="M1294" s="67"/>
    </row>
    <row r="1295" spans="1:13" ht="15.45" x14ac:dyDescent="0.4">
      <c r="A1295" s="72"/>
      <c r="B1295" s="72"/>
      <c r="C1295" s="71"/>
      <c r="F1295" s="66"/>
      <c r="G1295" s="73"/>
      <c r="H1295" s="66"/>
      <c r="M1295" s="67"/>
    </row>
    <row r="1296" spans="1:13" ht="15.45" x14ac:dyDescent="0.4">
      <c r="A1296" s="72"/>
      <c r="B1296" s="72"/>
      <c r="C1296" s="71"/>
      <c r="F1296" s="66"/>
      <c r="G1296" s="73"/>
      <c r="H1296" s="66"/>
      <c r="M1296" s="67"/>
    </row>
    <row r="1297" spans="1:13" ht="15.45" x14ac:dyDescent="0.4">
      <c r="A1297" s="72"/>
      <c r="B1297" s="72"/>
      <c r="C1297" s="71"/>
      <c r="F1297" s="66"/>
      <c r="G1297" s="73"/>
      <c r="H1297" s="66"/>
      <c r="M1297" s="67"/>
    </row>
    <row r="1298" spans="1:13" ht="15.45" x14ac:dyDescent="0.4">
      <c r="A1298" s="72"/>
      <c r="B1298" s="72"/>
      <c r="C1298" s="71"/>
      <c r="F1298" s="66"/>
      <c r="G1298" s="73"/>
      <c r="H1298" s="66"/>
      <c r="M1298" s="67"/>
    </row>
    <row r="1299" spans="1:13" ht="15.45" x14ac:dyDescent="0.4">
      <c r="A1299" s="72"/>
      <c r="B1299" s="72"/>
      <c r="C1299" s="71"/>
      <c r="F1299" s="66"/>
      <c r="G1299" s="73"/>
      <c r="H1299" s="66"/>
      <c r="M1299" s="67"/>
    </row>
    <row r="1300" spans="1:13" ht="15.45" x14ac:dyDescent="0.4">
      <c r="A1300" s="72"/>
      <c r="B1300" s="72"/>
      <c r="C1300" s="71"/>
      <c r="F1300" s="66"/>
      <c r="G1300" s="73"/>
      <c r="H1300" s="66"/>
      <c r="M1300" s="67"/>
    </row>
    <row r="1301" spans="1:13" ht="15.45" x14ac:dyDescent="0.4">
      <c r="A1301" s="72"/>
      <c r="B1301" s="72"/>
      <c r="C1301" s="71"/>
      <c r="F1301" s="66"/>
      <c r="G1301" s="73"/>
      <c r="H1301" s="66"/>
      <c r="M1301" s="67"/>
    </row>
    <row r="1302" spans="1:13" ht="15.45" x14ac:dyDescent="0.4">
      <c r="A1302" s="72"/>
      <c r="B1302" s="72"/>
      <c r="C1302" s="71"/>
      <c r="F1302" s="66"/>
      <c r="G1302" s="73"/>
      <c r="H1302" s="66"/>
      <c r="M1302" s="67"/>
    </row>
    <row r="1303" spans="1:13" ht="15.45" x14ac:dyDescent="0.4">
      <c r="A1303" s="72"/>
      <c r="B1303" s="72"/>
      <c r="C1303" s="71"/>
      <c r="F1303" s="66"/>
      <c r="G1303" s="73"/>
      <c r="H1303" s="66"/>
      <c r="M1303" s="67"/>
    </row>
    <row r="1304" spans="1:13" ht="15.45" x14ac:dyDescent="0.4">
      <c r="A1304" s="72"/>
      <c r="B1304" s="72"/>
      <c r="C1304" s="71"/>
      <c r="F1304" s="66"/>
      <c r="G1304" s="73"/>
      <c r="H1304" s="66"/>
      <c r="M1304" s="67"/>
    </row>
    <row r="1305" spans="1:13" ht="15.45" x14ac:dyDescent="0.4">
      <c r="A1305" s="72"/>
      <c r="B1305" s="72"/>
      <c r="C1305" s="71"/>
      <c r="F1305" s="66"/>
      <c r="G1305" s="73"/>
      <c r="H1305" s="66"/>
      <c r="M1305" s="67"/>
    </row>
    <row r="1306" spans="1:13" ht="15.45" x14ac:dyDescent="0.4">
      <c r="A1306" s="72"/>
      <c r="B1306" s="72"/>
      <c r="C1306" s="71"/>
      <c r="F1306" s="66"/>
      <c r="G1306" s="73"/>
      <c r="H1306" s="66"/>
      <c r="M1306" s="67"/>
    </row>
    <row r="1307" spans="1:13" ht="15.45" x14ac:dyDescent="0.4">
      <c r="A1307" s="72"/>
      <c r="B1307" s="72"/>
      <c r="C1307" s="71"/>
      <c r="F1307" s="66"/>
      <c r="G1307" s="73"/>
      <c r="H1307" s="66"/>
      <c r="M1307" s="67"/>
    </row>
    <row r="1308" spans="1:13" ht="15.45" x14ac:dyDescent="0.4">
      <c r="A1308" s="72"/>
      <c r="B1308" s="72"/>
      <c r="C1308" s="71"/>
      <c r="F1308" s="66"/>
      <c r="G1308" s="73"/>
      <c r="H1308" s="66"/>
      <c r="M1308" s="67"/>
    </row>
    <row r="1309" spans="1:13" ht="15.45" x14ac:dyDescent="0.4">
      <c r="A1309" s="72"/>
      <c r="B1309" s="72"/>
      <c r="C1309" s="71"/>
      <c r="F1309" s="66"/>
      <c r="G1309" s="73"/>
      <c r="H1309" s="66"/>
      <c r="M1309" s="67"/>
    </row>
    <row r="1310" spans="1:13" ht="15.45" x14ac:dyDescent="0.4">
      <c r="A1310" s="72"/>
      <c r="B1310" s="72"/>
      <c r="C1310" s="71"/>
      <c r="F1310" s="66"/>
      <c r="G1310" s="73"/>
      <c r="H1310" s="66"/>
      <c r="M1310" s="67"/>
    </row>
    <row r="1311" spans="1:13" ht="15.45" x14ac:dyDescent="0.4">
      <c r="A1311" s="72"/>
      <c r="B1311" s="72"/>
      <c r="C1311" s="71"/>
      <c r="F1311" s="66"/>
      <c r="G1311" s="73"/>
      <c r="H1311" s="66"/>
      <c r="M1311" s="67"/>
    </row>
    <row r="1312" spans="1:13" ht="15.45" x14ac:dyDescent="0.4">
      <c r="A1312" s="72"/>
      <c r="B1312" s="72"/>
      <c r="C1312" s="71"/>
      <c r="F1312" s="66"/>
      <c r="G1312" s="73"/>
      <c r="H1312" s="66"/>
      <c r="M1312" s="67"/>
    </row>
    <row r="1313" spans="1:13" ht="15.45" x14ac:dyDescent="0.4">
      <c r="A1313" s="72"/>
      <c r="B1313" s="72"/>
      <c r="C1313" s="71"/>
      <c r="F1313" s="66"/>
      <c r="G1313" s="73"/>
      <c r="H1313" s="66"/>
      <c r="M1313" s="67"/>
    </row>
    <row r="1314" spans="1:13" ht="15.45" x14ac:dyDescent="0.4">
      <c r="A1314" s="72"/>
      <c r="B1314" s="72"/>
      <c r="C1314" s="71"/>
      <c r="F1314" s="66"/>
      <c r="G1314" s="73"/>
      <c r="H1314" s="66"/>
      <c r="M1314" s="67"/>
    </row>
    <row r="1315" spans="1:13" ht="15.45" x14ac:dyDescent="0.4">
      <c r="A1315" s="72"/>
      <c r="B1315" s="72"/>
      <c r="C1315" s="71"/>
      <c r="F1315" s="66"/>
      <c r="G1315" s="73"/>
      <c r="H1315" s="66"/>
      <c r="M1315" s="67"/>
    </row>
    <row r="1316" spans="1:13" ht="15.45" x14ac:dyDescent="0.4">
      <c r="A1316" s="72"/>
      <c r="B1316" s="72"/>
      <c r="C1316" s="71"/>
      <c r="F1316" s="66"/>
      <c r="G1316" s="73"/>
      <c r="H1316" s="66"/>
      <c r="M1316" s="67"/>
    </row>
    <row r="1317" spans="1:13" ht="15.45" x14ac:dyDescent="0.4">
      <c r="A1317" s="72"/>
      <c r="B1317" s="72"/>
      <c r="C1317" s="71"/>
      <c r="F1317" s="66"/>
      <c r="G1317" s="73"/>
      <c r="H1317" s="66"/>
      <c r="M1317" s="67"/>
    </row>
    <row r="1318" spans="1:13" ht="15.45" x14ac:dyDescent="0.4">
      <c r="A1318" s="72"/>
      <c r="B1318" s="72"/>
      <c r="C1318" s="71"/>
      <c r="F1318" s="66"/>
      <c r="G1318" s="73"/>
      <c r="H1318" s="66"/>
      <c r="M1318" s="67"/>
    </row>
    <row r="1319" spans="1:13" ht="15.45" x14ac:dyDescent="0.4">
      <c r="A1319" s="72"/>
      <c r="B1319" s="72"/>
      <c r="C1319" s="71"/>
      <c r="F1319" s="66"/>
      <c r="G1319" s="73"/>
      <c r="H1319" s="66"/>
      <c r="M1319" s="67"/>
    </row>
    <row r="1320" spans="1:13" ht="15.45" x14ac:dyDescent="0.4">
      <c r="A1320" s="72"/>
      <c r="B1320" s="72"/>
      <c r="C1320" s="71"/>
      <c r="F1320" s="66"/>
      <c r="G1320" s="73"/>
      <c r="H1320" s="66"/>
      <c r="M1320" s="67"/>
    </row>
    <row r="1321" spans="1:13" ht="15.45" x14ac:dyDescent="0.4">
      <c r="A1321" s="72"/>
      <c r="B1321" s="72"/>
      <c r="C1321" s="71"/>
      <c r="F1321" s="66"/>
      <c r="G1321" s="73"/>
      <c r="H1321" s="66"/>
      <c r="M1321" s="67"/>
    </row>
    <row r="1322" spans="1:13" ht="15.45" x14ac:dyDescent="0.4">
      <c r="A1322" s="72"/>
      <c r="B1322" s="72"/>
      <c r="C1322" s="71"/>
      <c r="F1322" s="66"/>
      <c r="G1322" s="73"/>
      <c r="H1322" s="66"/>
      <c r="M1322" s="67"/>
    </row>
    <row r="1323" spans="1:13" ht="15.45" x14ac:dyDescent="0.4">
      <c r="A1323" s="72"/>
      <c r="B1323" s="72"/>
      <c r="C1323" s="71"/>
      <c r="F1323" s="66"/>
      <c r="G1323" s="73"/>
      <c r="H1323" s="66"/>
      <c r="M1323" s="67"/>
    </row>
    <row r="1324" spans="1:13" ht="15.45" x14ac:dyDescent="0.4">
      <c r="A1324" s="72"/>
      <c r="B1324" s="72"/>
      <c r="C1324" s="71"/>
      <c r="F1324" s="66"/>
      <c r="G1324" s="73"/>
      <c r="H1324" s="66"/>
      <c r="M1324" s="67"/>
    </row>
    <row r="1325" spans="1:13" ht="15.45" x14ac:dyDescent="0.4">
      <c r="A1325" s="72"/>
      <c r="B1325" s="72"/>
      <c r="C1325" s="71"/>
      <c r="F1325" s="66"/>
      <c r="G1325" s="73"/>
      <c r="H1325" s="66"/>
      <c r="M1325" s="67"/>
    </row>
    <row r="1326" spans="1:13" ht="15.45" x14ac:dyDescent="0.4">
      <c r="A1326" s="72"/>
      <c r="B1326" s="72"/>
      <c r="C1326" s="71"/>
      <c r="F1326" s="66"/>
      <c r="G1326" s="73"/>
      <c r="H1326" s="66"/>
      <c r="M1326" s="67"/>
    </row>
    <row r="1327" spans="1:13" ht="15.45" x14ac:dyDescent="0.4">
      <c r="A1327" s="72"/>
      <c r="B1327" s="72"/>
      <c r="C1327" s="71"/>
      <c r="F1327" s="66"/>
      <c r="G1327" s="73"/>
      <c r="H1327" s="66"/>
      <c r="M1327" s="67"/>
    </row>
    <row r="1328" spans="1:13" ht="15.45" x14ac:dyDescent="0.4">
      <c r="A1328" s="72"/>
      <c r="B1328" s="72"/>
      <c r="C1328" s="71"/>
      <c r="F1328" s="66"/>
      <c r="G1328" s="73"/>
      <c r="H1328" s="66"/>
      <c r="M1328" s="67"/>
    </row>
    <row r="1329" spans="1:13" ht="15.45" x14ac:dyDescent="0.4">
      <c r="A1329" s="72"/>
      <c r="B1329" s="72"/>
      <c r="C1329" s="71"/>
      <c r="F1329" s="66"/>
      <c r="G1329" s="73"/>
      <c r="H1329" s="66"/>
      <c r="M1329" s="67"/>
    </row>
    <row r="1330" spans="1:13" ht="15.45" x14ac:dyDescent="0.4">
      <c r="A1330" s="72"/>
      <c r="B1330" s="72"/>
      <c r="C1330" s="71"/>
      <c r="F1330" s="66"/>
      <c r="G1330" s="73"/>
      <c r="H1330" s="66"/>
      <c r="M1330" s="67"/>
    </row>
    <row r="1331" spans="1:13" ht="15.45" x14ac:dyDescent="0.4">
      <c r="A1331" s="72"/>
      <c r="B1331" s="72"/>
      <c r="C1331" s="71"/>
      <c r="F1331" s="66"/>
      <c r="G1331" s="73"/>
      <c r="H1331" s="66"/>
      <c r="M1331" s="67"/>
    </row>
    <row r="1332" spans="1:13" ht="15.45" x14ac:dyDescent="0.4">
      <c r="A1332" s="72"/>
      <c r="B1332" s="72"/>
      <c r="C1332" s="71"/>
      <c r="F1332" s="66"/>
      <c r="G1332" s="73"/>
      <c r="H1332" s="66"/>
      <c r="M1332" s="67"/>
    </row>
    <row r="1333" spans="1:13" ht="15.45" x14ac:dyDescent="0.4">
      <c r="A1333" s="72"/>
      <c r="B1333" s="72"/>
      <c r="C1333" s="71"/>
      <c r="F1333" s="66"/>
      <c r="G1333" s="73"/>
      <c r="H1333" s="66"/>
      <c r="M1333" s="67"/>
    </row>
    <row r="1334" spans="1:13" ht="15.45" x14ac:dyDescent="0.4">
      <c r="A1334" s="72"/>
      <c r="B1334" s="72"/>
      <c r="C1334" s="71"/>
      <c r="F1334" s="66"/>
      <c r="G1334" s="73"/>
      <c r="H1334" s="66"/>
      <c r="M1334" s="67"/>
    </row>
    <row r="1335" spans="1:13" ht="15.45" x14ac:dyDescent="0.4">
      <c r="A1335" s="72"/>
      <c r="B1335" s="72"/>
      <c r="C1335" s="71"/>
      <c r="F1335" s="66"/>
      <c r="G1335" s="73"/>
      <c r="H1335" s="66"/>
      <c r="M1335" s="67"/>
    </row>
    <row r="1336" spans="1:13" ht="15.45" x14ac:dyDescent="0.4">
      <c r="A1336" s="72"/>
      <c r="B1336" s="72"/>
      <c r="C1336" s="71"/>
      <c r="F1336" s="66"/>
      <c r="G1336" s="73"/>
      <c r="H1336" s="66"/>
      <c r="M1336" s="67"/>
    </row>
    <row r="1337" spans="1:13" ht="15.45" x14ac:dyDescent="0.4">
      <c r="A1337" s="72"/>
      <c r="B1337" s="72"/>
      <c r="C1337" s="71"/>
      <c r="F1337" s="66"/>
      <c r="G1337" s="73"/>
      <c r="H1337" s="66"/>
      <c r="M1337" s="67"/>
    </row>
    <row r="1338" spans="1:13" ht="15.45" x14ac:dyDescent="0.4">
      <c r="A1338" s="72"/>
      <c r="B1338" s="72"/>
      <c r="C1338" s="71"/>
      <c r="F1338" s="66"/>
      <c r="G1338" s="73"/>
      <c r="H1338" s="66"/>
      <c r="M1338" s="67"/>
    </row>
    <row r="1339" spans="1:13" ht="15.45" x14ac:dyDescent="0.4">
      <c r="A1339" s="72"/>
      <c r="B1339" s="72"/>
      <c r="C1339" s="71"/>
      <c r="F1339" s="66"/>
      <c r="G1339" s="73"/>
      <c r="H1339" s="66"/>
      <c r="M1339" s="67"/>
    </row>
    <row r="1340" spans="1:13" ht="15.45" x14ac:dyDescent="0.4">
      <c r="A1340" s="72"/>
      <c r="B1340" s="72"/>
      <c r="C1340" s="71"/>
      <c r="F1340" s="66"/>
      <c r="G1340" s="73"/>
      <c r="H1340" s="66"/>
      <c r="M1340" s="67"/>
    </row>
    <row r="1341" spans="1:13" ht="15.45" x14ac:dyDescent="0.4">
      <c r="A1341" s="72"/>
      <c r="B1341" s="72"/>
      <c r="C1341" s="71"/>
      <c r="F1341" s="66"/>
      <c r="G1341" s="73"/>
      <c r="H1341" s="66"/>
      <c r="M1341" s="67"/>
    </row>
    <row r="1342" spans="1:13" ht="15.45" x14ac:dyDescent="0.4">
      <c r="A1342" s="72"/>
      <c r="B1342" s="72"/>
      <c r="C1342" s="71"/>
      <c r="F1342" s="66"/>
      <c r="G1342" s="73"/>
      <c r="H1342" s="66"/>
      <c r="M1342" s="67"/>
    </row>
    <row r="1343" spans="1:13" ht="15.45" x14ac:dyDescent="0.4">
      <c r="A1343" s="72"/>
      <c r="B1343" s="72"/>
      <c r="C1343" s="71"/>
      <c r="F1343" s="66"/>
      <c r="G1343" s="73"/>
      <c r="H1343" s="66"/>
      <c r="M1343" s="67"/>
    </row>
    <row r="1344" spans="1:13" ht="15.45" x14ac:dyDescent="0.4">
      <c r="A1344" s="72"/>
      <c r="B1344" s="72"/>
      <c r="C1344" s="71"/>
      <c r="F1344" s="66"/>
      <c r="G1344" s="73"/>
      <c r="H1344" s="66"/>
      <c r="M1344" s="67"/>
    </row>
    <row r="1345" spans="1:13" ht="15.45" x14ac:dyDescent="0.4">
      <c r="A1345" s="72"/>
      <c r="B1345" s="72"/>
      <c r="C1345" s="71"/>
      <c r="F1345" s="66"/>
      <c r="G1345" s="73"/>
      <c r="H1345" s="66"/>
      <c r="M1345" s="67"/>
    </row>
    <row r="1346" spans="1:13" ht="15.45" x14ac:dyDescent="0.4">
      <c r="A1346" s="72"/>
      <c r="B1346" s="72"/>
      <c r="C1346" s="71"/>
      <c r="F1346" s="66"/>
      <c r="G1346" s="73"/>
      <c r="H1346" s="66"/>
      <c r="M1346" s="67"/>
    </row>
    <row r="1347" spans="1:13" ht="15.45" x14ac:dyDescent="0.4">
      <c r="A1347" s="72"/>
      <c r="B1347" s="72"/>
      <c r="C1347" s="71"/>
      <c r="F1347" s="66"/>
      <c r="G1347" s="73"/>
      <c r="H1347" s="66"/>
      <c r="M1347" s="67"/>
    </row>
    <row r="1348" spans="1:13" ht="15.45" x14ac:dyDescent="0.4">
      <c r="A1348" s="72"/>
      <c r="B1348" s="72"/>
      <c r="C1348" s="71"/>
      <c r="F1348" s="66"/>
      <c r="G1348" s="73"/>
      <c r="H1348" s="66"/>
      <c r="M1348" s="67"/>
    </row>
    <row r="1349" spans="1:13" ht="15.45" x14ac:dyDescent="0.4">
      <c r="A1349" s="72"/>
      <c r="B1349" s="72"/>
      <c r="C1349" s="71"/>
      <c r="F1349" s="66"/>
      <c r="G1349" s="73"/>
      <c r="H1349" s="66"/>
      <c r="M1349" s="67"/>
    </row>
    <row r="1350" spans="1:13" ht="15.45" x14ac:dyDescent="0.4">
      <c r="A1350" s="72"/>
      <c r="B1350" s="72"/>
      <c r="C1350" s="71"/>
      <c r="F1350" s="66"/>
      <c r="G1350" s="73"/>
      <c r="H1350" s="66"/>
      <c r="M1350" s="67"/>
    </row>
    <row r="1351" spans="1:13" ht="15.45" x14ac:dyDescent="0.4">
      <c r="A1351" s="72"/>
      <c r="B1351" s="72"/>
      <c r="C1351" s="71"/>
      <c r="F1351" s="66"/>
      <c r="G1351" s="73"/>
      <c r="H1351" s="66"/>
      <c r="M1351" s="67"/>
    </row>
    <row r="1352" spans="1:13" ht="15.45" x14ac:dyDescent="0.4">
      <c r="A1352" s="72"/>
      <c r="B1352" s="72"/>
      <c r="C1352" s="71"/>
      <c r="F1352" s="66"/>
      <c r="G1352" s="73"/>
      <c r="H1352" s="66"/>
      <c r="M1352" s="67"/>
    </row>
    <row r="1353" spans="1:13" ht="15.45" x14ac:dyDescent="0.4">
      <c r="A1353" s="72"/>
      <c r="B1353" s="72"/>
      <c r="C1353" s="71"/>
      <c r="F1353" s="66"/>
      <c r="G1353" s="73"/>
      <c r="H1353" s="66"/>
      <c r="M1353" s="67"/>
    </row>
    <row r="1354" spans="1:13" ht="15.45" x14ac:dyDescent="0.4">
      <c r="A1354" s="72"/>
      <c r="B1354" s="72"/>
      <c r="C1354" s="71"/>
      <c r="F1354" s="66"/>
      <c r="G1354" s="73"/>
      <c r="H1354" s="66"/>
      <c r="M1354" s="67"/>
    </row>
    <row r="1355" spans="1:13" ht="15.45" x14ac:dyDescent="0.4">
      <c r="A1355" s="72"/>
      <c r="B1355" s="72"/>
      <c r="C1355" s="71"/>
      <c r="F1355" s="66"/>
      <c r="G1355" s="73"/>
      <c r="H1355" s="66"/>
      <c r="M1355" s="67"/>
    </row>
    <row r="1356" spans="1:13" ht="15.45" x14ac:dyDescent="0.4">
      <c r="A1356" s="72"/>
      <c r="B1356" s="72"/>
      <c r="C1356" s="71"/>
      <c r="F1356" s="66"/>
      <c r="G1356" s="73"/>
      <c r="H1356" s="66"/>
      <c r="M1356" s="67"/>
    </row>
    <row r="1357" spans="1:13" ht="15.45" x14ac:dyDescent="0.4">
      <c r="A1357" s="72"/>
      <c r="B1357" s="72"/>
      <c r="C1357" s="71"/>
      <c r="F1357" s="66"/>
      <c r="G1357" s="73"/>
      <c r="H1357" s="66"/>
      <c r="M1357" s="67"/>
    </row>
    <row r="1358" spans="1:13" ht="15.45" x14ac:dyDescent="0.4">
      <c r="A1358" s="72"/>
      <c r="B1358" s="72"/>
      <c r="C1358" s="71"/>
      <c r="F1358" s="66"/>
      <c r="G1358" s="73"/>
      <c r="H1358" s="66"/>
      <c r="M1358" s="67"/>
    </row>
    <row r="1359" spans="1:13" ht="15.45" x14ac:dyDescent="0.4">
      <c r="A1359" s="72"/>
      <c r="B1359" s="72"/>
      <c r="C1359" s="71"/>
      <c r="F1359" s="66"/>
      <c r="G1359" s="73"/>
      <c r="H1359" s="66"/>
      <c r="M1359" s="67"/>
    </row>
    <row r="1360" spans="1:13" ht="15.45" x14ac:dyDescent="0.4">
      <c r="A1360" s="72"/>
      <c r="B1360" s="72"/>
      <c r="C1360" s="71"/>
      <c r="F1360" s="66"/>
      <c r="G1360" s="73"/>
      <c r="H1360" s="66"/>
      <c r="M1360" s="67"/>
    </row>
    <row r="1361" spans="1:13" ht="15.45" x14ac:dyDescent="0.4">
      <c r="A1361" s="72"/>
      <c r="B1361" s="72"/>
      <c r="C1361" s="71"/>
      <c r="F1361" s="66"/>
      <c r="G1361" s="73"/>
      <c r="H1361" s="66"/>
      <c r="M1361" s="67"/>
    </row>
    <row r="1362" spans="1:13" ht="15.45" x14ac:dyDescent="0.4">
      <c r="A1362" s="72"/>
      <c r="B1362" s="72"/>
      <c r="C1362" s="71"/>
      <c r="F1362" s="66"/>
      <c r="G1362" s="73"/>
      <c r="H1362" s="66"/>
      <c r="M1362" s="67"/>
    </row>
    <row r="1363" spans="1:13" ht="15.45" x14ac:dyDescent="0.4">
      <c r="A1363" s="72"/>
      <c r="B1363" s="72"/>
      <c r="C1363" s="71"/>
      <c r="F1363" s="66"/>
      <c r="G1363" s="73"/>
      <c r="H1363" s="66"/>
      <c r="M1363" s="67"/>
    </row>
    <row r="1364" spans="1:13" ht="15.45" x14ac:dyDescent="0.4">
      <c r="A1364" s="72"/>
      <c r="B1364" s="72"/>
      <c r="C1364" s="71"/>
      <c r="F1364" s="66"/>
      <c r="G1364" s="73"/>
      <c r="H1364" s="66"/>
      <c r="M1364" s="67"/>
    </row>
    <row r="1365" spans="1:13" ht="15.45" x14ac:dyDescent="0.4">
      <c r="A1365" s="72"/>
      <c r="B1365" s="72"/>
      <c r="C1365" s="71"/>
      <c r="F1365" s="66"/>
      <c r="G1365" s="73"/>
      <c r="H1365" s="66"/>
      <c r="M1365" s="67"/>
    </row>
    <row r="1366" spans="1:13" ht="15.45" x14ac:dyDescent="0.4">
      <c r="A1366" s="72"/>
      <c r="B1366" s="72"/>
      <c r="C1366" s="71"/>
      <c r="F1366" s="66"/>
      <c r="G1366" s="73"/>
      <c r="H1366" s="66"/>
      <c r="M1366" s="67"/>
    </row>
    <row r="1367" spans="1:13" ht="15.45" x14ac:dyDescent="0.4">
      <c r="A1367" s="72"/>
      <c r="B1367" s="72"/>
      <c r="C1367" s="71"/>
      <c r="F1367" s="66"/>
      <c r="G1367" s="73"/>
      <c r="H1367" s="66"/>
      <c r="M1367" s="67"/>
    </row>
    <row r="1368" spans="1:13" ht="15.45" x14ac:dyDescent="0.4">
      <c r="A1368" s="72"/>
      <c r="B1368" s="72"/>
      <c r="C1368" s="71"/>
      <c r="F1368" s="66"/>
      <c r="G1368" s="73"/>
      <c r="H1368" s="66"/>
      <c r="M1368" s="67"/>
    </row>
    <row r="1369" spans="1:13" ht="15.45" x14ac:dyDescent="0.4">
      <c r="A1369" s="72"/>
      <c r="B1369" s="72"/>
      <c r="C1369" s="71"/>
      <c r="F1369" s="66"/>
      <c r="G1369" s="73"/>
      <c r="H1369" s="66"/>
      <c r="M1369" s="67"/>
    </row>
    <row r="1370" spans="1:13" ht="15.45" x14ac:dyDescent="0.4">
      <c r="A1370" s="72"/>
      <c r="B1370" s="72"/>
      <c r="C1370" s="71"/>
      <c r="F1370" s="66"/>
      <c r="G1370" s="73"/>
      <c r="H1370" s="66"/>
      <c r="M1370" s="67"/>
    </row>
    <row r="1371" spans="1:13" ht="15.45" x14ac:dyDescent="0.4">
      <c r="A1371" s="72"/>
      <c r="B1371" s="72"/>
      <c r="C1371" s="71"/>
      <c r="F1371" s="66"/>
      <c r="G1371" s="73"/>
      <c r="H1371" s="66"/>
      <c r="M1371" s="67"/>
    </row>
    <row r="1372" spans="1:13" ht="15.45" x14ac:dyDescent="0.4">
      <c r="A1372" s="72"/>
      <c r="B1372" s="72"/>
      <c r="C1372" s="71"/>
      <c r="F1372" s="66"/>
      <c r="G1372" s="73"/>
      <c r="H1372" s="66"/>
      <c r="M1372" s="67"/>
    </row>
    <row r="1373" spans="1:13" ht="15.45" x14ac:dyDescent="0.4">
      <c r="A1373" s="72"/>
      <c r="B1373" s="72"/>
      <c r="C1373" s="71"/>
      <c r="F1373" s="66"/>
      <c r="G1373" s="73"/>
      <c r="H1373" s="66"/>
      <c r="M1373" s="67"/>
    </row>
    <row r="1374" spans="1:13" ht="15.45" x14ac:dyDescent="0.4">
      <c r="A1374" s="72"/>
      <c r="B1374" s="72"/>
      <c r="C1374" s="71"/>
      <c r="F1374" s="66"/>
      <c r="G1374" s="73"/>
      <c r="H1374" s="66"/>
      <c r="M1374" s="67"/>
    </row>
    <row r="1375" spans="1:13" ht="15.45" x14ac:dyDescent="0.4">
      <c r="A1375" s="72"/>
      <c r="B1375" s="72"/>
      <c r="C1375" s="71"/>
      <c r="F1375" s="66"/>
      <c r="G1375" s="73"/>
      <c r="H1375" s="66"/>
      <c r="M1375" s="67"/>
    </row>
    <row r="1376" spans="1:13" ht="15.45" x14ac:dyDescent="0.4">
      <c r="A1376" s="72"/>
      <c r="B1376" s="72"/>
      <c r="C1376" s="71"/>
      <c r="F1376" s="66"/>
      <c r="G1376" s="73"/>
      <c r="H1376" s="66"/>
      <c r="M1376" s="67"/>
    </row>
    <row r="1377" spans="1:13" ht="15.45" x14ac:dyDescent="0.4">
      <c r="A1377" s="72"/>
      <c r="B1377" s="72"/>
      <c r="C1377" s="71"/>
      <c r="F1377" s="66"/>
      <c r="G1377" s="73"/>
      <c r="H1377" s="66"/>
      <c r="M1377" s="67"/>
    </row>
    <row r="1378" spans="1:13" ht="15.45" x14ac:dyDescent="0.4">
      <c r="A1378" s="72"/>
      <c r="B1378" s="72"/>
      <c r="C1378" s="71"/>
      <c r="F1378" s="66"/>
      <c r="G1378" s="73"/>
      <c r="H1378" s="66"/>
      <c r="M1378" s="67"/>
    </row>
    <row r="1379" spans="1:13" ht="15.45" x14ac:dyDescent="0.4">
      <c r="A1379" s="72"/>
      <c r="B1379" s="72"/>
      <c r="C1379" s="71"/>
      <c r="F1379" s="66"/>
      <c r="G1379" s="73"/>
      <c r="H1379" s="66"/>
      <c r="M1379" s="67"/>
    </row>
    <row r="1380" spans="1:13" ht="15.45" x14ac:dyDescent="0.4">
      <c r="A1380" s="72"/>
      <c r="B1380" s="72"/>
      <c r="C1380" s="71"/>
      <c r="F1380" s="66"/>
      <c r="G1380" s="73"/>
      <c r="H1380" s="66"/>
      <c r="M1380" s="67"/>
    </row>
    <row r="1381" spans="1:13" ht="15.45" x14ac:dyDescent="0.4">
      <c r="A1381" s="72"/>
      <c r="B1381" s="72"/>
      <c r="C1381" s="71"/>
      <c r="F1381" s="66"/>
      <c r="G1381" s="73"/>
      <c r="H1381" s="66"/>
      <c r="M1381" s="67"/>
    </row>
    <row r="1382" spans="1:13" ht="15.45" x14ac:dyDescent="0.4">
      <c r="A1382" s="72"/>
      <c r="B1382" s="72"/>
      <c r="C1382" s="71"/>
      <c r="F1382" s="66"/>
      <c r="G1382" s="73"/>
      <c r="H1382" s="66"/>
      <c r="M1382" s="67"/>
    </row>
    <row r="1383" spans="1:13" ht="15.45" x14ac:dyDescent="0.4">
      <c r="A1383" s="72"/>
      <c r="B1383" s="72"/>
      <c r="C1383" s="71"/>
      <c r="F1383" s="66"/>
      <c r="G1383" s="73"/>
      <c r="H1383" s="66"/>
      <c r="M1383" s="67"/>
    </row>
    <row r="1384" spans="1:13" ht="15.45" x14ac:dyDescent="0.4">
      <c r="A1384" s="72"/>
      <c r="B1384" s="72"/>
      <c r="C1384" s="71"/>
      <c r="F1384" s="66"/>
      <c r="G1384" s="73"/>
      <c r="H1384" s="66"/>
      <c r="M1384" s="67"/>
    </row>
    <row r="1385" spans="1:13" ht="15.45" x14ac:dyDescent="0.4">
      <c r="A1385" s="72"/>
      <c r="B1385" s="72"/>
      <c r="C1385" s="71"/>
      <c r="F1385" s="66"/>
      <c r="G1385" s="73"/>
      <c r="H1385" s="66"/>
      <c r="M1385" s="67"/>
    </row>
    <row r="1386" spans="1:13" ht="15.45" x14ac:dyDescent="0.4">
      <c r="A1386" s="72"/>
      <c r="B1386" s="72"/>
      <c r="C1386" s="71"/>
      <c r="F1386" s="66"/>
      <c r="G1386" s="73"/>
      <c r="H1386" s="66"/>
      <c r="M1386" s="67"/>
    </row>
    <row r="1387" spans="1:13" ht="15.45" x14ac:dyDescent="0.4">
      <c r="A1387" s="72"/>
      <c r="B1387" s="72"/>
      <c r="C1387" s="71"/>
      <c r="F1387" s="66"/>
      <c r="G1387" s="73"/>
      <c r="H1387" s="66"/>
      <c r="M1387" s="67"/>
    </row>
    <row r="1388" spans="1:13" ht="15.45" x14ac:dyDescent="0.4">
      <c r="A1388" s="72"/>
      <c r="B1388" s="72"/>
      <c r="C1388" s="71"/>
      <c r="F1388" s="66"/>
      <c r="G1388" s="73"/>
      <c r="H1388" s="66"/>
      <c r="M1388" s="67"/>
    </row>
    <row r="1389" spans="1:13" ht="15.45" x14ac:dyDescent="0.4">
      <c r="A1389" s="72"/>
      <c r="B1389" s="72"/>
      <c r="C1389" s="71"/>
      <c r="F1389" s="66"/>
      <c r="G1389" s="73"/>
      <c r="H1389" s="66"/>
      <c r="M1389" s="67"/>
    </row>
    <row r="1390" spans="1:13" ht="15.45" x14ac:dyDescent="0.4">
      <c r="A1390" s="72"/>
      <c r="B1390" s="72"/>
      <c r="C1390" s="71"/>
      <c r="F1390" s="66"/>
      <c r="G1390" s="73"/>
      <c r="H1390" s="66"/>
      <c r="M1390" s="67"/>
    </row>
    <row r="1391" spans="1:13" ht="15.45" x14ac:dyDescent="0.4">
      <c r="A1391" s="72"/>
      <c r="B1391" s="72"/>
      <c r="C1391" s="71"/>
      <c r="F1391" s="66"/>
      <c r="G1391" s="73"/>
      <c r="H1391" s="66"/>
      <c r="M1391" s="67"/>
    </row>
    <row r="1392" spans="1:13" ht="15.45" x14ac:dyDescent="0.4">
      <c r="A1392" s="72"/>
      <c r="B1392" s="72"/>
      <c r="C1392" s="71"/>
      <c r="F1392" s="66"/>
      <c r="G1392" s="73"/>
      <c r="H1392" s="66"/>
      <c r="M1392" s="67"/>
    </row>
    <row r="1393" spans="1:13" ht="15.45" x14ac:dyDescent="0.4">
      <c r="A1393" s="72"/>
      <c r="B1393" s="72"/>
      <c r="C1393" s="71"/>
      <c r="F1393" s="66"/>
      <c r="G1393" s="73"/>
      <c r="H1393" s="66"/>
      <c r="M1393" s="67"/>
    </row>
    <row r="1394" spans="1:13" ht="15.45" x14ac:dyDescent="0.4">
      <c r="A1394" s="72"/>
      <c r="B1394" s="72"/>
      <c r="C1394" s="71"/>
      <c r="F1394" s="66"/>
      <c r="G1394" s="73"/>
      <c r="H1394" s="66"/>
      <c r="M1394" s="67"/>
    </row>
    <row r="1395" spans="1:13" ht="15.45" x14ac:dyDescent="0.4">
      <c r="A1395" s="72"/>
      <c r="B1395" s="72"/>
      <c r="C1395" s="71"/>
      <c r="F1395" s="66"/>
      <c r="G1395" s="73"/>
      <c r="H1395" s="66"/>
      <c r="M1395" s="67"/>
    </row>
    <row r="1396" spans="1:13" ht="15.45" x14ac:dyDescent="0.4">
      <c r="A1396" s="72"/>
      <c r="B1396" s="72"/>
      <c r="C1396" s="71"/>
      <c r="F1396" s="66"/>
      <c r="G1396" s="73"/>
      <c r="H1396" s="66"/>
      <c r="M1396" s="67"/>
    </row>
    <row r="1397" spans="1:13" ht="15.45" x14ac:dyDescent="0.4">
      <c r="A1397" s="72"/>
      <c r="B1397" s="72"/>
      <c r="C1397" s="71"/>
      <c r="F1397" s="66"/>
      <c r="G1397" s="73"/>
      <c r="H1397" s="66"/>
      <c r="M1397" s="67"/>
    </row>
    <row r="1398" spans="1:13" ht="15.45" x14ac:dyDescent="0.4">
      <c r="A1398" s="72"/>
      <c r="B1398" s="72"/>
      <c r="C1398" s="71"/>
      <c r="F1398" s="66"/>
      <c r="G1398" s="73"/>
      <c r="H1398" s="66"/>
      <c r="M1398" s="67"/>
    </row>
    <row r="1399" spans="1:13" ht="15.45" x14ac:dyDescent="0.4">
      <c r="A1399" s="72"/>
      <c r="B1399" s="72"/>
      <c r="C1399" s="71"/>
      <c r="F1399" s="66"/>
      <c r="G1399" s="73"/>
      <c r="H1399" s="66"/>
      <c r="M1399" s="67"/>
    </row>
    <row r="1400" spans="1:13" ht="15.45" x14ac:dyDescent="0.4">
      <c r="A1400" s="72"/>
      <c r="B1400" s="72"/>
      <c r="C1400" s="71"/>
      <c r="F1400" s="66"/>
      <c r="G1400" s="73"/>
      <c r="H1400" s="66"/>
      <c r="M1400" s="67"/>
    </row>
    <row r="1401" spans="1:13" ht="15.45" x14ac:dyDescent="0.4">
      <c r="A1401" s="72"/>
      <c r="B1401" s="72"/>
      <c r="C1401" s="71"/>
      <c r="F1401" s="66"/>
      <c r="G1401" s="73"/>
      <c r="H1401" s="66"/>
      <c r="M1401" s="67"/>
    </row>
    <row r="1402" spans="1:13" ht="15.45" x14ac:dyDescent="0.4">
      <c r="A1402" s="72"/>
      <c r="B1402" s="72"/>
      <c r="C1402" s="71"/>
      <c r="F1402" s="66"/>
      <c r="G1402" s="73"/>
      <c r="H1402" s="66"/>
      <c r="M1402" s="67"/>
    </row>
    <row r="1403" spans="1:13" ht="15.45" x14ac:dyDescent="0.4">
      <c r="A1403" s="72"/>
      <c r="B1403" s="72"/>
      <c r="C1403" s="71"/>
      <c r="F1403" s="66"/>
      <c r="G1403" s="73"/>
      <c r="H1403" s="66"/>
      <c r="M1403" s="67"/>
    </row>
    <row r="1404" spans="1:13" ht="15.45" x14ac:dyDescent="0.4">
      <c r="A1404" s="72"/>
      <c r="B1404" s="72"/>
      <c r="C1404" s="71"/>
      <c r="F1404" s="66"/>
      <c r="G1404" s="73"/>
      <c r="H1404" s="66"/>
      <c r="M1404" s="67"/>
    </row>
    <row r="1405" spans="1:13" ht="15.45" x14ac:dyDescent="0.4">
      <c r="A1405" s="72"/>
      <c r="B1405" s="72"/>
      <c r="C1405" s="71"/>
      <c r="F1405" s="66"/>
      <c r="G1405" s="73"/>
      <c r="H1405" s="66"/>
      <c r="M1405" s="67"/>
    </row>
    <row r="1406" spans="1:13" ht="15.45" x14ac:dyDescent="0.4">
      <c r="A1406" s="72"/>
      <c r="B1406" s="72"/>
      <c r="C1406" s="71"/>
      <c r="F1406" s="66"/>
      <c r="G1406" s="73"/>
      <c r="H1406" s="66"/>
      <c r="M1406" s="67"/>
    </row>
    <row r="1407" spans="1:13" ht="15.45" x14ac:dyDescent="0.4">
      <c r="A1407" s="72"/>
      <c r="B1407" s="72"/>
      <c r="C1407" s="71"/>
      <c r="F1407" s="66"/>
      <c r="G1407" s="73"/>
      <c r="H1407" s="66"/>
      <c r="M1407" s="67"/>
    </row>
    <row r="1408" spans="1:13" ht="15.45" x14ac:dyDescent="0.4">
      <c r="A1408" s="72"/>
      <c r="B1408" s="72"/>
      <c r="C1408" s="71"/>
      <c r="F1408" s="66"/>
      <c r="G1408" s="73"/>
      <c r="H1408" s="66"/>
      <c r="M1408" s="67"/>
    </row>
    <row r="1409" spans="1:13" ht="15.45" x14ac:dyDescent="0.4">
      <c r="A1409" s="72"/>
      <c r="B1409" s="72"/>
      <c r="C1409" s="71"/>
      <c r="F1409" s="66"/>
      <c r="G1409" s="73"/>
      <c r="H1409" s="66"/>
      <c r="M1409" s="67"/>
    </row>
    <row r="1410" spans="1:13" ht="15.45" x14ac:dyDescent="0.4">
      <c r="A1410" s="72"/>
      <c r="B1410" s="72"/>
      <c r="C1410" s="71"/>
      <c r="F1410" s="66"/>
      <c r="G1410" s="73"/>
      <c r="H1410" s="66"/>
      <c r="M1410" s="67"/>
    </row>
    <row r="1411" spans="1:13" ht="15.45" x14ac:dyDescent="0.4">
      <c r="A1411" s="72"/>
      <c r="B1411" s="72"/>
      <c r="C1411" s="71"/>
      <c r="F1411" s="66"/>
      <c r="G1411" s="73"/>
      <c r="H1411" s="66"/>
      <c r="M1411" s="67"/>
    </row>
    <row r="1412" spans="1:13" ht="15.45" x14ac:dyDescent="0.4">
      <c r="A1412" s="72"/>
      <c r="B1412" s="72"/>
      <c r="C1412" s="71"/>
      <c r="F1412" s="66"/>
      <c r="G1412" s="73"/>
      <c r="H1412" s="66"/>
      <c r="M1412" s="67"/>
    </row>
    <row r="1413" spans="1:13" ht="15.45" x14ac:dyDescent="0.4">
      <c r="A1413" s="72"/>
      <c r="B1413" s="72"/>
      <c r="C1413" s="71"/>
      <c r="F1413" s="66"/>
      <c r="G1413" s="73"/>
      <c r="H1413" s="66"/>
      <c r="M1413" s="67"/>
    </row>
    <row r="1414" spans="1:13" ht="15.45" x14ac:dyDescent="0.4">
      <c r="A1414" s="72"/>
      <c r="B1414" s="72"/>
      <c r="C1414" s="71"/>
      <c r="F1414" s="66"/>
      <c r="G1414" s="73"/>
      <c r="H1414" s="66"/>
      <c r="M1414" s="67"/>
    </row>
    <row r="1415" spans="1:13" ht="15.45" x14ac:dyDescent="0.4">
      <c r="A1415" s="72"/>
      <c r="B1415" s="72"/>
      <c r="C1415" s="71"/>
      <c r="F1415" s="66"/>
      <c r="G1415" s="73"/>
      <c r="H1415" s="66"/>
      <c r="M1415" s="67"/>
    </row>
    <row r="1416" spans="1:13" ht="15.45" x14ac:dyDescent="0.4">
      <c r="A1416" s="72"/>
      <c r="B1416" s="72"/>
      <c r="C1416" s="71"/>
      <c r="F1416" s="66"/>
      <c r="G1416" s="73"/>
      <c r="H1416" s="66"/>
      <c r="M1416" s="67"/>
    </row>
    <row r="1417" spans="1:13" ht="15.45" x14ac:dyDescent="0.4">
      <c r="A1417" s="72"/>
      <c r="B1417" s="72"/>
      <c r="C1417" s="71"/>
      <c r="F1417" s="66"/>
      <c r="G1417" s="73"/>
      <c r="H1417" s="66"/>
      <c r="M1417" s="67"/>
    </row>
    <row r="1418" spans="1:13" ht="15.45" x14ac:dyDescent="0.4">
      <c r="A1418" s="72"/>
      <c r="B1418" s="72"/>
      <c r="C1418" s="71"/>
      <c r="F1418" s="66"/>
      <c r="G1418" s="73"/>
      <c r="H1418" s="66"/>
      <c r="M1418" s="67"/>
    </row>
    <row r="1419" spans="1:13" ht="15.45" x14ac:dyDescent="0.4">
      <c r="A1419" s="72"/>
      <c r="B1419" s="72"/>
      <c r="C1419" s="71"/>
      <c r="F1419" s="66"/>
      <c r="G1419" s="73"/>
      <c r="H1419" s="66"/>
      <c r="M1419" s="67"/>
    </row>
    <row r="1420" spans="1:13" ht="15.45" x14ac:dyDescent="0.4">
      <c r="A1420" s="72"/>
      <c r="B1420" s="72"/>
      <c r="C1420" s="71"/>
      <c r="F1420" s="66"/>
      <c r="G1420" s="73"/>
      <c r="H1420" s="66"/>
      <c r="M1420" s="67"/>
    </row>
    <row r="1421" spans="1:13" ht="15.45" x14ac:dyDescent="0.4">
      <c r="A1421" s="72"/>
      <c r="B1421" s="72"/>
      <c r="C1421" s="71"/>
      <c r="F1421" s="66"/>
      <c r="G1421" s="73"/>
      <c r="H1421" s="66"/>
      <c r="M1421" s="67"/>
    </row>
    <row r="1422" spans="1:13" ht="15.45" x14ac:dyDescent="0.4">
      <c r="A1422" s="72"/>
      <c r="B1422" s="72"/>
      <c r="C1422" s="71"/>
      <c r="F1422" s="66"/>
      <c r="G1422" s="73"/>
      <c r="H1422" s="66"/>
      <c r="M1422" s="67"/>
    </row>
    <row r="1423" spans="1:13" ht="15.45" x14ac:dyDescent="0.4">
      <c r="A1423" s="72"/>
      <c r="B1423" s="72"/>
      <c r="C1423" s="71"/>
      <c r="F1423" s="66"/>
      <c r="G1423" s="73"/>
      <c r="H1423" s="66"/>
      <c r="M1423" s="67"/>
    </row>
    <row r="1424" spans="1:13" ht="15.45" x14ac:dyDescent="0.4">
      <c r="A1424" s="72"/>
      <c r="B1424" s="72"/>
      <c r="C1424" s="71"/>
      <c r="F1424" s="66"/>
      <c r="G1424" s="73"/>
      <c r="H1424" s="66"/>
      <c r="M1424" s="67"/>
    </row>
    <row r="1425" spans="1:13" ht="15.45" x14ac:dyDescent="0.4">
      <c r="A1425" s="72"/>
      <c r="B1425" s="72"/>
      <c r="C1425" s="71"/>
      <c r="F1425" s="66"/>
      <c r="G1425" s="73"/>
      <c r="H1425" s="66"/>
      <c r="M1425" s="67"/>
    </row>
    <row r="1426" spans="1:13" ht="15.45" x14ac:dyDescent="0.4">
      <c r="A1426" s="72"/>
      <c r="B1426" s="72"/>
      <c r="C1426" s="71"/>
      <c r="F1426" s="66"/>
      <c r="G1426" s="73"/>
      <c r="H1426" s="66"/>
      <c r="M1426" s="67"/>
    </row>
    <row r="1427" spans="1:13" ht="15.45" x14ac:dyDescent="0.4">
      <c r="A1427" s="72"/>
      <c r="B1427" s="72"/>
      <c r="C1427" s="71"/>
      <c r="F1427" s="66"/>
      <c r="G1427" s="73"/>
      <c r="H1427" s="66"/>
      <c r="M1427" s="67"/>
    </row>
    <row r="1428" spans="1:13" ht="15.45" x14ac:dyDescent="0.4">
      <c r="A1428" s="72"/>
      <c r="B1428" s="72"/>
      <c r="C1428" s="71"/>
      <c r="F1428" s="66"/>
      <c r="G1428" s="73"/>
      <c r="H1428" s="66"/>
      <c r="M1428" s="67"/>
    </row>
    <row r="1429" spans="1:13" ht="15.45" x14ac:dyDescent="0.4">
      <c r="A1429" s="72"/>
      <c r="B1429" s="72"/>
      <c r="C1429" s="71"/>
      <c r="F1429" s="66"/>
      <c r="G1429" s="73"/>
      <c r="H1429" s="66"/>
      <c r="M1429" s="67"/>
    </row>
    <row r="1430" spans="1:13" ht="15.45" x14ac:dyDescent="0.4">
      <c r="A1430" s="72"/>
      <c r="B1430" s="72"/>
      <c r="C1430" s="71"/>
      <c r="F1430" s="66"/>
      <c r="G1430" s="73"/>
      <c r="H1430" s="66"/>
      <c r="M1430" s="67"/>
    </row>
    <row r="1431" spans="1:13" ht="15.45" x14ac:dyDescent="0.4">
      <c r="A1431" s="72"/>
      <c r="B1431" s="72"/>
      <c r="C1431" s="71"/>
      <c r="F1431" s="66"/>
      <c r="G1431" s="73"/>
      <c r="H1431" s="66"/>
      <c r="M1431" s="67"/>
    </row>
    <row r="1432" spans="1:13" ht="15.45" x14ac:dyDescent="0.4">
      <c r="A1432" s="72"/>
      <c r="B1432" s="72"/>
      <c r="C1432" s="71"/>
      <c r="F1432" s="66"/>
      <c r="G1432" s="73"/>
      <c r="H1432" s="66"/>
      <c r="M1432" s="67"/>
    </row>
    <row r="1433" spans="1:13" ht="15.45" x14ac:dyDescent="0.4">
      <c r="A1433" s="72"/>
      <c r="B1433" s="72"/>
      <c r="C1433" s="71"/>
      <c r="F1433" s="66"/>
      <c r="G1433" s="73"/>
      <c r="H1433" s="66"/>
      <c r="M1433" s="67"/>
    </row>
    <row r="1434" spans="1:13" ht="15.45" x14ac:dyDescent="0.4">
      <c r="A1434" s="72"/>
      <c r="B1434" s="72"/>
      <c r="C1434" s="71"/>
      <c r="F1434" s="66"/>
      <c r="G1434" s="73"/>
      <c r="H1434" s="66"/>
      <c r="M1434" s="67"/>
    </row>
    <row r="1435" spans="1:13" ht="15.45" x14ac:dyDescent="0.4">
      <c r="A1435" s="72"/>
      <c r="B1435" s="72"/>
      <c r="C1435" s="71"/>
      <c r="F1435" s="66"/>
      <c r="G1435" s="73"/>
      <c r="H1435" s="66"/>
      <c r="M1435" s="67"/>
    </row>
    <row r="1436" spans="1:13" ht="15.45" x14ac:dyDescent="0.4">
      <c r="A1436" s="72"/>
      <c r="B1436" s="72"/>
      <c r="C1436" s="71"/>
      <c r="F1436" s="66"/>
      <c r="G1436" s="73"/>
      <c r="H1436" s="66"/>
      <c r="M1436" s="67"/>
    </row>
    <row r="1437" spans="1:13" ht="15.45" x14ac:dyDescent="0.4">
      <c r="A1437" s="72"/>
      <c r="B1437" s="72"/>
      <c r="C1437" s="71"/>
      <c r="F1437" s="66"/>
      <c r="G1437" s="73"/>
      <c r="H1437" s="66"/>
      <c r="M1437" s="67"/>
    </row>
    <row r="1438" spans="1:13" ht="15.45" x14ac:dyDescent="0.4">
      <c r="A1438" s="72"/>
      <c r="B1438" s="72"/>
      <c r="C1438" s="71"/>
      <c r="F1438" s="66"/>
      <c r="G1438" s="73"/>
      <c r="H1438" s="66"/>
      <c r="M1438" s="67"/>
    </row>
    <row r="1439" spans="1:13" ht="15.45" x14ac:dyDescent="0.4">
      <c r="A1439" s="72"/>
      <c r="B1439" s="72"/>
      <c r="C1439" s="71"/>
      <c r="F1439" s="66"/>
      <c r="G1439" s="73"/>
      <c r="H1439" s="66"/>
      <c r="M1439" s="67"/>
    </row>
    <row r="1440" spans="1:13" ht="15.45" x14ac:dyDescent="0.4">
      <c r="A1440" s="72"/>
      <c r="B1440" s="72"/>
      <c r="C1440" s="71"/>
      <c r="F1440" s="66"/>
      <c r="G1440" s="73"/>
      <c r="H1440" s="66"/>
      <c r="M1440" s="67"/>
    </row>
    <row r="1441" spans="1:13" ht="15.45" x14ac:dyDescent="0.4">
      <c r="A1441" s="72"/>
      <c r="B1441" s="72"/>
      <c r="C1441" s="71"/>
      <c r="F1441" s="66"/>
      <c r="G1441" s="73"/>
      <c r="H1441" s="66"/>
      <c r="M1441" s="67"/>
    </row>
    <row r="1442" spans="1:13" ht="15.45" x14ac:dyDescent="0.4">
      <c r="A1442" s="72"/>
      <c r="B1442" s="72"/>
      <c r="C1442" s="71"/>
      <c r="F1442" s="66"/>
      <c r="G1442" s="73"/>
      <c r="H1442" s="66"/>
      <c r="M1442" s="67"/>
    </row>
    <row r="1443" spans="1:13" ht="15.45" x14ac:dyDescent="0.4">
      <c r="A1443" s="72"/>
      <c r="B1443" s="72"/>
      <c r="C1443" s="71"/>
      <c r="F1443" s="66"/>
      <c r="G1443" s="73"/>
      <c r="H1443" s="66"/>
      <c r="M1443" s="67"/>
    </row>
    <row r="1444" spans="1:13" ht="15.45" x14ac:dyDescent="0.4">
      <c r="A1444" s="72"/>
      <c r="B1444" s="72"/>
      <c r="C1444" s="71"/>
      <c r="F1444" s="66"/>
      <c r="G1444" s="73"/>
      <c r="H1444" s="66"/>
      <c r="M1444" s="67"/>
    </row>
    <row r="1445" spans="1:13" ht="15.45" x14ac:dyDescent="0.4">
      <c r="A1445" s="72"/>
      <c r="B1445" s="72"/>
      <c r="C1445" s="71"/>
      <c r="F1445" s="66"/>
      <c r="G1445" s="73"/>
      <c r="H1445" s="66"/>
      <c r="M1445" s="67"/>
    </row>
    <row r="1446" spans="1:13" ht="15.45" x14ac:dyDescent="0.4">
      <c r="A1446" s="72"/>
      <c r="B1446" s="72"/>
      <c r="C1446" s="71"/>
      <c r="F1446" s="66"/>
      <c r="G1446" s="73"/>
      <c r="H1446" s="66"/>
      <c r="M1446" s="67"/>
    </row>
    <row r="1447" spans="1:13" ht="15.45" x14ac:dyDescent="0.4">
      <c r="A1447" s="72"/>
      <c r="B1447" s="72"/>
      <c r="C1447" s="71"/>
      <c r="F1447" s="66"/>
      <c r="G1447" s="73"/>
      <c r="H1447" s="66"/>
      <c r="M1447" s="67"/>
    </row>
    <row r="1448" spans="1:13" ht="15.45" x14ac:dyDescent="0.4">
      <c r="A1448" s="72"/>
      <c r="B1448" s="72"/>
      <c r="C1448" s="71"/>
      <c r="F1448" s="66"/>
      <c r="G1448" s="73"/>
      <c r="H1448" s="66"/>
      <c r="M1448" s="67"/>
    </row>
    <row r="1449" spans="1:13" ht="15.45" x14ac:dyDescent="0.4">
      <c r="A1449" s="72"/>
      <c r="B1449" s="72"/>
      <c r="C1449" s="71"/>
      <c r="F1449" s="66"/>
      <c r="G1449" s="73"/>
      <c r="H1449" s="66"/>
      <c r="M1449" s="67"/>
    </row>
    <row r="1450" spans="1:13" ht="15.45" x14ac:dyDescent="0.4">
      <c r="A1450" s="72"/>
      <c r="B1450" s="72"/>
      <c r="C1450" s="71"/>
      <c r="F1450" s="66"/>
      <c r="G1450" s="73"/>
      <c r="H1450" s="66"/>
      <c r="M1450" s="67"/>
    </row>
    <row r="1451" spans="1:13" ht="15.45" x14ac:dyDescent="0.4">
      <c r="A1451" s="72"/>
      <c r="B1451" s="72"/>
      <c r="C1451" s="71"/>
      <c r="F1451" s="66"/>
      <c r="G1451" s="73"/>
      <c r="H1451" s="66"/>
      <c r="M1451" s="67"/>
    </row>
    <row r="1452" spans="1:13" ht="15.45" x14ac:dyDescent="0.4">
      <c r="A1452" s="72"/>
      <c r="B1452" s="72"/>
      <c r="C1452" s="71"/>
      <c r="F1452" s="66"/>
      <c r="G1452" s="73"/>
      <c r="H1452" s="66"/>
      <c r="M1452" s="67"/>
    </row>
    <row r="1453" spans="1:13" ht="15.45" x14ac:dyDescent="0.4">
      <c r="A1453" s="72"/>
      <c r="B1453" s="72"/>
      <c r="C1453" s="71"/>
      <c r="F1453" s="66"/>
      <c r="G1453" s="73"/>
      <c r="H1453" s="66"/>
      <c r="M1453" s="67"/>
    </row>
    <row r="1454" spans="1:13" ht="15.45" x14ac:dyDescent="0.4">
      <c r="A1454" s="72"/>
      <c r="B1454" s="72"/>
      <c r="C1454" s="71"/>
      <c r="F1454" s="66"/>
      <c r="G1454" s="73"/>
      <c r="H1454" s="66"/>
      <c r="M1454" s="67"/>
    </row>
    <row r="1455" spans="1:13" ht="15.45" x14ac:dyDescent="0.4">
      <c r="A1455" s="72"/>
      <c r="B1455" s="72"/>
      <c r="C1455" s="71"/>
      <c r="F1455" s="66"/>
      <c r="G1455" s="73"/>
      <c r="H1455" s="66"/>
      <c r="M1455" s="67"/>
    </row>
    <row r="1456" spans="1:13" ht="15.45" x14ac:dyDescent="0.4">
      <c r="A1456" s="72"/>
      <c r="B1456" s="72"/>
      <c r="C1456" s="71"/>
      <c r="F1456" s="66"/>
      <c r="G1456" s="73"/>
      <c r="H1456" s="66"/>
      <c r="M1456" s="67"/>
    </row>
    <row r="1457" spans="1:13" ht="15.45" x14ac:dyDescent="0.4">
      <c r="A1457" s="72"/>
      <c r="B1457" s="72"/>
      <c r="C1457" s="71"/>
      <c r="F1457" s="66"/>
      <c r="G1457" s="73"/>
      <c r="H1457" s="66"/>
      <c r="M1457" s="67"/>
    </row>
    <row r="1458" spans="1:13" ht="15.45" x14ac:dyDescent="0.4">
      <c r="A1458" s="72"/>
      <c r="B1458" s="72"/>
      <c r="C1458" s="71"/>
      <c r="F1458" s="66"/>
      <c r="G1458" s="73"/>
      <c r="H1458" s="66"/>
      <c r="M1458" s="67"/>
    </row>
    <row r="1459" spans="1:13" ht="15.45" x14ac:dyDescent="0.4">
      <c r="A1459" s="72"/>
      <c r="B1459" s="72"/>
      <c r="C1459" s="71"/>
      <c r="F1459" s="66"/>
      <c r="G1459" s="73"/>
      <c r="H1459" s="66"/>
      <c r="M1459" s="67"/>
    </row>
    <row r="1460" spans="1:13" ht="15.45" x14ac:dyDescent="0.4">
      <c r="A1460" s="72"/>
      <c r="B1460" s="72"/>
      <c r="C1460" s="71"/>
      <c r="F1460" s="66"/>
      <c r="G1460" s="73"/>
      <c r="H1460" s="66"/>
      <c r="M1460" s="67"/>
    </row>
    <row r="1461" spans="1:13" ht="15.45" x14ac:dyDescent="0.4">
      <c r="A1461" s="72"/>
      <c r="B1461" s="72"/>
      <c r="C1461" s="71"/>
      <c r="F1461" s="66"/>
      <c r="G1461" s="73"/>
      <c r="H1461" s="66"/>
      <c r="M1461" s="67"/>
    </row>
    <row r="1462" spans="1:13" ht="15.45" x14ac:dyDescent="0.4">
      <c r="A1462" s="72"/>
      <c r="B1462" s="72"/>
      <c r="C1462" s="71"/>
      <c r="F1462" s="66"/>
      <c r="G1462" s="73"/>
      <c r="H1462" s="66"/>
      <c r="M1462" s="67"/>
    </row>
    <row r="1463" spans="1:13" ht="15.45" x14ac:dyDescent="0.4">
      <c r="A1463" s="72"/>
      <c r="B1463" s="72"/>
      <c r="C1463" s="71"/>
      <c r="F1463" s="66"/>
      <c r="G1463" s="73"/>
      <c r="H1463" s="66"/>
      <c r="M1463" s="67"/>
    </row>
    <row r="1464" spans="1:13" ht="15.45" x14ac:dyDescent="0.4">
      <c r="A1464" s="72"/>
      <c r="B1464" s="72"/>
      <c r="C1464" s="71"/>
      <c r="F1464" s="66"/>
      <c r="G1464" s="73"/>
      <c r="H1464" s="66"/>
      <c r="M1464" s="67"/>
    </row>
    <row r="1465" spans="1:13" ht="15.45" x14ac:dyDescent="0.4">
      <c r="A1465" s="72"/>
      <c r="B1465" s="72"/>
      <c r="C1465" s="71"/>
      <c r="F1465" s="66"/>
      <c r="G1465" s="73"/>
      <c r="H1465" s="66"/>
      <c r="M1465" s="67"/>
    </row>
    <row r="1466" spans="1:13" ht="15.45" x14ac:dyDescent="0.4">
      <c r="A1466" s="72"/>
      <c r="B1466" s="72"/>
      <c r="C1466" s="71"/>
      <c r="F1466" s="66"/>
      <c r="G1466" s="73"/>
      <c r="H1466" s="66"/>
      <c r="M1466" s="67"/>
    </row>
    <row r="1467" spans="1:13" ht="15.45" x14ac:dyDescent="0.4">
      <c r="A1467" s="72"/>
      <c r="B1467" s="72"/>
      <c r="C1467" s="71"/>
      <c r="F1467" s="66"/>
      <c r="G1467" s="73"/>
      <c r="H1467" s="66"/>
      <c r="M1467" s="67"/>
    </row>
    <row r="1468" spans="1:13" ht="15.45" x14ac:dyDescent="0.4">
      <c r="A1468" s="72"/>
      <c r="B1468" s="72"/>
      <c r="C1468" s="71"/>
      <c r="F1468" s="66"/>
      <c r="G1468" s="73"/>
      <c r="H1468" s="66"/>
      <c r="M1468" s="67"/>
    </row>
    <row r="1469" spans="1:13" ht="15.45" x14ac:dyDescent="0.4">
      <c r="A1469" s="72"/>
      <c r="B1469" s="72"/>
      <c r="C1469" s="71"/>
      <c r="F1469" s="66"/>
      <c r="G1469" s="73"/>
      <c r="H1469" s="66"/>
      <c r="M1469" s="67"/>
    </row>
    <row r="1470" spans="1:13" ht="15.45" x14ac:dyDescent="0.4">
      <c r="A1470" s="72"/>
      <c r="B1470" s="72"/>
      <c r="C1470" s="71"/>
      <c r="F1470" s="66"/>
      <c r="G1470" s="73"/>
      <c r="H1470" s="66"/>
      <c r="M1470" s="67"/>
    </row>
    <row r="1471" spans="1:13" ht="15.45" x14ac:dyDescent="0.4">
      <c r="A1471" s="72"/>
      <c r="B1471" s="72"/>
      <c r="C1471" s="71"/>
      <c r="F1471" s="66"/>
      <c r="G1471" s="73"/>
      <c r="H1471" s="66"/>
      <c r="M1471" s="67"/>
    </row>
    <row r="1472" spans="1:13" ht="15.45" x14ac:dyDescent="0.4">
      <c r="A1472" s="72"/>
      <c r="B1472" s="72"/>
      <c r="C1472" s="71"/>
      <c r="F1472" s="66"/>
      <c r="G1472" s="73"/>
      <c r="H1472" s="66"/>
      <c r="M1472" s="67"/>
    </row>
    <row r="1473" spans="1:13" ht="15.45" x14ac:dyDescent="0.4">
      <c r="A1473" s="72"/>
      <c r="B1473" s="72"/>
      <c r="C1473" s="71"/>
      <c r="F1473" s="66"/>
      <c r="G1473" s="73"/>
      <c r="H1473" s="66"/>
      <c r="M1473" s="67"/>
    </row>
    <row r="1474" spans="1:13" ht="15.45" x14ac:dyDescent="0.4">
      <c r="A1474" s="72"/>
      <c r="B1474" s="72"/>
      <c r="C1474" s="71"/>
      <c r="F1474" s="66"/>
      <c r="G1474" s="73"/>
      <c r="H1474" s="66"/>
      <c r="M1474" s="67"/>
    </row>
    <row r="1475" spans="1:13" ht="15.45" x14ac:dyDescent="0.4">
      <c r="A1475" s="72"/>
      <c r="B1475" s="72"/>
      <c r="C1475" s="71"/>
      <c r="F1475" s="66"/>
      <c r="G1475" s="73"/>
      <c r="H1475" s="66"/>
      <c r="M1475" s="67"/>
    </row>
    <row r="1476" spans="1:13" ht="15.45" x14ac:dyDescent="0.4">
      <c r="A1476" s="72"/>
      <c r="B1476" s="72"/>
      <c r="C1476" s="71"/>
      <c r="F1476" s="66"/>
      <c r="G1476" s="73"/>
      <c r="H1476" s="66"/>
      <c r="M1476" s="67"/>
    </row>
    <row r="1477" spans="1:13" ht="15.45" x14ac:dyDescent="0.4">
      <c r="A1477" s="72"/>
      <c r="B1477" s="72"/>
      <c r="C1477" s="71"/>
      <c r="F1477" s="66"/>
      <c r="G1477" s="73"/>
      <c r="H1477" s="66"/>
      <c r="M1477" s="67"/>
    </row>
    <row r="1478" spans="1:13" ht="15.45" x14ac:dyDescent="0.4">
      <c r="A1478" s="72"/>
      <c r="B1478" s="72"/>
      <c r="C1478" s="71"/>
      <c r="F1478" s="66"/>
      <c r="G1478" s="73"/>
      <c r="H1478" s="66"/>
      <c r="M1478" s="67"/>
    </row>
    <row r="1479" spans="1:13" ht="15.45" x14ac:dyDescent="0.4">
      <c r="A1479" s="72"/>
      <c r="B1479" s="72"/>
      <c r="C1479" s="71"/>
      <c r="F1479" s="66"/>
      <c r="G1479" s="73"/>
      <c r="H1479" s="66"/>
      <c r="M1479" s="67"/>
    </row>
    <row r="1480" spans="1:13" ht="15.45" x14ac:dyDescent="0.4">
      <c r="A1480" s="72"/>
      <c r="B1480" s="72"/>
      <c r="C1480" s="71"/>
      <c r="F1480" s="66"/>
      <c r="G1480" s="73"/>
      <c r="H1480" s="66"/>
      <c r="M1480" s="67"/>
    </row>
    <row r="1481" spans="1:13" ht="15.45" x14ac:dyDescent="0.4">
      <c r="A1481" s="72"/>
      <c r="B1481" s="72"/>
      <c r="C1481" s="71"/>
      <c r="F1481" s="66"/>
      <c r="G1481" s="73"/>
      <c r="H1481" s="66"/>
      <c r="M1481" s="67"/>
    </row>
    <row r="1482" spans="1:13" ht="15.45" x14ac:dyDescent="0.4">
      <c r="A1482" s="72"/>
      <c r="B1482" s="72"/>
      <c r="C1482" s="71"/>
      <c r="F1482" s="66"/>
      <c r="G1482" s="73"/>
      <c r="H1482" s="66"/>
      <c r="M1482" s="67"/>
    </row>
    <row r="1483" spans="1:13" ht="15.45" x14ac:dyDescent="0.4">
      <c r="A1483" s="72"/>
      <c r="B1483" s="72"/>
      <c r="C1483" s="71"/>
      <c r="F1483" s="66"/>
      <c r="G1483" s="73"/>
      <c r="H1483" s="66"/>
      <c r="M1483" s="67"/>
    </row>
    <row r="1484" spans="1:13" ht="15.45" x14ac:dyDescent="0.4">
      <c r="A1484" s="72"/>
      <c r="B1484" s="72"/>
      <c r="C1484" s="71"/>
      <c r="F1484" s="66"/>
      <c r="G1484" s="73"/>
      <c r="H1484" s="66"/>
      <c r="M1484" s="67"/>
    </row>
    <row r="1485" spans="1:13" ht="15.45" x14ac:dyDescent="0.4">
      <c r="A1485" s="72"/>
      <c r="B1485" s="72"/>
      <c r="C1485" s="71"/>
      <c r="F1485" s="66"/>
      <c r="G1485" s="73"/>
      <c r="H1485" s="66"/>
      <c r="M1485" s="67"/>
    </row>
    <row r="1486" spans="1:13" ht="15.45" x14ac:dyDescent="0.4">
      <c r="A1486" s="72"/>
      <c r="B1486" s="72"/>
      <c r="C1486" s="71"/>
      <c r="F1486" s="66"/>
      <c r="G1486" s="73"/>
      <c r="H1486" s="66"/>
      <c r="M1486" s="67"/>
    </row>
    <row r="1487" spans="1:13" ht="15.45" x14ac:dyDescent="0.4">
      <c r="A1487" s="72"/>
      <c r="B1487" s="72"/>
      <c r="C1487" s="71"/>
      <c r="F1487" s="66"/>
      <c r="G1487" s="73"/>
      <c r="H1487" s="66"/>
      <c r="M1487" s="67"/>
    </row>
    <row r="1488" spans="1:13" ht="15.45" x14ac:dyDescent="0.4">
      <c r="A1488" s="72"/>
      <c r="B1488" s="72"/>
      <c r="C1488" s="71"/>
      <c r="F1488" s="66"/>
      <c r="G1488" s="73"/>
      <c r="H1488" s="66"/>
      <c r="M1488" s="67"/>
    </row>
    <row r="1489" spans="1:13" ht="15.45" x14ac:dyDescent="0.4">
      <c r="A1489" s="72"/>
      <c r="B1489" s="72"/>
      <c r="C1489" s="71"/>
      <c r="F1489" s="66"/>
      <c r="G1489" s="73"/>
      <c r="H1489" s="66"/>
      <c r="M1489" s="67"/>
    </row>
    <row r="1490" spans="1:13" ht="15.45" x14ac:dyDescent="0.4">
      <c r="A1490" s="72"/>
      <c r="B1490" s="72"/>
      <c r="C1490" s="71"/>
      <c r="F1490" s="66"/>
      <c r="G1490" s="73"/>
      <c r="H1490" s="66"/>
      <c r="M1490" s="67"/>
    </row>
    <row r="1491" spans="1:13" ht="15.45" x14ac:dyDescent="0.4">
      <c r="A1491" s="72"/>
      <c r="B1491" s="72"/>
      <c r="C1491" s="71"/>
      <c r="F1491" s="66"/>
      <c r="G1491" s="73"/>
      <c r="H1491" s="66"/>
      <c r="M1491" s="67"/>
    </row>
    <row r="1492" spans="1:13" ht="15.45" x14ac:dyDescent="0.4">
      <c r="A1492" s="72"/>
      <c r="B1492" s="72"/>
      <c r="C1492" s="71"/>
      <c r="F1492" s="66"/>
      <c r="G1492" s="73"/>
      <c r="H1492" s="66"/>
      <c r="M1492" s="67"/>
    </row>
    <row r="1493" spans="1:13" ht="15.45" x14ac:dyDescent="0.4">
      <c r="A1493" s="72"/>
      <c r="B1493" s="72"/>
      <c r="C1493" s="71"/>
      <c r="F1493" s="66"/>
      <c r="G1493" s="73"/>
      <c r="H1493" s="66"/>
      <c r="M1493" s="67"/>
    </row>
    <row r="1494" spans="1:13" ht="15.45" x14ac:dyDescent="0.4">
      <c r="A1494" s="72"/>
      <c r="B1494" s="72"/>
      <c r="C1494" s="71"/>
      <c r="F1494" s="66"/>
      <c r="G1494" s="73"/>
      <c r="H1494" s="66"/>
      <c r="M1494" s="67"/>
    </row>
    <row r="1495" spans="1:13" ht="15.45" x14ac:dyDescent="0.4">
      <c r="A1495" s="72"/>
      <c r="B1495" s="72"/>
      <c r="C1495" s="71"/>
      <c r="F1495" s="66"/>
      <c r="G1495" s="73"/>
      <c r="H1495" s="66"/>
      <c r="M1495" s="67"/>
    </row>
    <row r="1496" spans="1:13" ht="15.45" x14ac:dyDescent="0.4">
      <c r="A1496" s="72"/>
      <c r="B1496" s="72"/>
      <c r="C1496" s="71"/>
      <c r="F1496" s="66"/>
      <c r="G1496" s="73"/>
      <c r="H1496" s="66"/>
      <c r="M1496" s="67"/>
    </row>
    <row r="1497" spans="1:13" ht="15.45" x14ac:dyDescent="0.4">
      <c r="A1497" s="72"/>
      <c r="B1497" s="72"/>
      <c r="C1497" s="71"/>
      <c r="F1497" s="66"/>
      <c r="G1497" s="73"/>
      <c r="H1497" s="66"/>
      <c r="M1497" s="67"/>
    </row>
    <row r="1498" spans="1:13" ht="15.45" x14ac:dyDescent="0.4">
      <c r="A1498" s="72"/>
      <c r="B1498" s="72"/>
      <c r="C1498" s="71"/>
      <c r="F1498" s="66"/>
      <c r="G1498" s="73"/>
      <c r="H1498" s="66"/>
      <c r="M1498" s="67"/>
    </row>
    <row r="1499" spans="1:13" ht="15.45" x14ac:dyDescent="0.4">
      <c r="A1499" s="72"/>
      <c r="B1499" s="72"/>
      <c r="C1499" s="71"/>
      <c r="F1499" s="66"/>
      <c r="G1499" s="73"/>
      <c r="H1499" s="66"/>
      <c r="M1499" s="67"/>
    </row>
    <row r="1500" spans="1:13" ht="15.45" x14ac:dyDescent="0.4">
      <c r="A1500" s="72"/>
      <c r="B1500" s="72"/>
      <c r="C1500" s="71"/>
      <c r="F1500" s="66"/>
      <c r="G1500" s="73"/>
      <c r="H1500" s="66"/>
      <c r="M1500" s="67"/>
    </row>
    <row r="1501" spans="1:13" ht="15.45" x14ac:dyDescent="0.4">
      <c r="A1501" s="72"/>
      <c r="B1501" s="72"/>
      <c r="C1501" s="71"/>
      <c r="F1501" s="66"/>
      <c r="G1501" s="73"/>
      <c r="H1501" s="66"/>
      <c r="M1501" s="67"/>
    </row>
    <row r="1502" spans="1:13" ht="15.45" x14ac:dyDescent="0.4">
      <c r="A1502" s="72"/>
      <c r="B1502" s="72"/>
      <c r="C1502" s="71"/>
      <c r="F1502" s="66"/>
      <c r="G1502" s="73"/>
      <c r="H1502" s="66"/>
      <c r="M1502" s="67"/>
    </row>
    <row r="1503" spans="1:13" ht="15.45" x14ac:dyDescent="0.4">
      <c r="A1503" s="72"/>
      <c r="B1503" s="72"/>
      <c r="C1503" s="71"/>
      <c r="F1503" s="66"/>
      <c r="G1503" s="73"/>
      <c r="H1503" s="66"/>
      <c r="M1503" s="67"/>
    </row>
    <row r="1504" spans="1:13" ht="15.45" x14ac:dyDescent="0.4">
      <c r="A1504" s="72"/>
      <c r="B1504" s="72"/>
      <c r="C1504" s="71"/>
      <c r="F1504" s="66"/>
      <c r="G1504" s="73"/>
      <c r="H1504" s="66"/>
      <c r="M1504" s="67"/>
    </row>
    <row r="1505" spans="1:13" ht="15.45" x14ac:dyDescent="0.4">
      <c r="A1505" s="72"/>
      <c r="B1505" s="72"/>
      <c r="C1505" s="71"/>
      <c r="F1505" s="66"/>
      <c r="G1505" s="73"/>
      <c r="H1505" s="66"/>
      <c r="M1505" s="67"/>
    </row>
    <row r="1506" spans="1:13" ht="15.45" x14ac:dyDescent="0.4">
      <c r="A1506" s="72"/>
      <c r="B1506" s="72"/>
      <c r="C1506" s="71"/>
      <c r="F1506" s="66"/>
      <c r="G1506" s="73"/>
      <c r="H1506" s="66"/>
      <c r="M1506" s="67"/>
    </row>
    <row r="1507" spans="1:13" ht="15.45" x14ac:dyDescent="0.4">
      <c r="A1507" s="72"/>
      <c r="B1507" s="72"/>
      <c r="C1507" s="71"/>
      <c r="F1507" s="66"/>
      <c r="G1507" s="73"/>
      <c r="H1507" s="66"/>
      <c r="M1507" s="67"/>
    </row>
    <row r="1508" spans="1:13" ht="15.45" x14ac:dyDescent="0.4">
      <c r="A1508" s="72"/>
      <c r="B1508" s="72"/>
      <c r="C1508" s="71"/>
      <c r="F1508" s="66"/>
      <c r="G1508" s="73"/>
      <c r="H1508" s="66"/>
      <c r="M1508" s="67"/>
    </row>
    <row r="1509" spans="1:13" ht="15.45" x14ac:dyDescent="0.4">
      <c r="A1509" s="72"/>
      <c r="B1509" s="72"/>
      <c r="C1509" s="71"/>
      <c r="F1509" s="66"/>
      <c r="G1509" s="73"/>
      <c r="H1509" s="66"/>
      <c r="M1509" s="67"/>
    </row>
    <row r="1510" spans="1:13" ht="15.45" x14ac:dyDescent="0.4">
      <c r="A1510" s="72"/>
      <c r="B1510" s="72"/>
      <c r="C1510" s="71"/>
      <c r="F1510" s="66"/>
      <c r="G1510" s="73"/>
      <c r="H1510" s="66"/>
      <c r="M1510" s="67"/>
    </row>
    <row r="1511" spans="1:13" ht="15.45" x14ac:dyDescent="0.4">
      <c r="A1511" s="72"/>
      <c r="B1511" s="72"/>
      <c r="C1511" s="71"/>
      <c r="F1511" s="66"/>
      <c r="G1511" s="73"/>
      <c r="H1511" s="66"/>
      <c r="M1511" s="67"/>
    </row>
    <row r="1512" spans="1:13" ht="15.45" x14ac:dyDescent="0.4">
      <c r="A1512" s="72"/>
      <c r="B1512" s="72"/>
      <c r="C1512" s="71"/>
      <c r="F1512" s="66"/>
      <c r="G1512" s="73"/>
      <c r="H1512" s="66"/>
      <c r="M1512" s="67"/>
    </row>
    <row r="1513" spans="1:13" ht="15.45" x14ac:dyDescent="0.4">
      <c r="A1513" s="72"/>
      <c r="B1513" s="72"/>
      <c r="C1513" s="71"/>
      <c r="F1513" s="66"/>
      <c r="G1513" s="73"/>
      <c r="H1513" s="66"/>
      <c r="M1513" s="67"/>
    </row>
    <row r="1514" spans="1:13" ht="15.45" x14ac:dyDescent="0.4">
      <c r="A1514" s="72"/>
      <c r="B1514" s="72"/>
      <c r="C1514" s="71"/>
      <c r="F1514" s="66"/>
      <c r="G1514" s="73"/>
      <c r="H1514" s="66"/>
      <c r="M1514" s="67"/>
    </row>
    <row r="1515" spans="1:13" ht="15.45" x14ac:dyDescent="0.4">
      <c r="A1515" s="72"/>
      <c r="B1515" s="72"/>
      <c r="C1515" s="71"/>
      <c r="F1515" s="66"/>
      <c r="G1515" s="73"/>
      <c r="H1515" s="66"/>
      <c r="M1515" s="67"/>
    </row>
    <row r="1516" spans="1:13" ht="15.45" x14ac:dyDescent="0.4">
      <c r="A1516" s="72"/>
      <c r="B1516" s="72"/>
      <c r="C1516" s="71"/>
      <c r="F1516" s="66"/>
      <c r="G1516" s="73"/>
      <c r="H1516" s="66"/>
      <c r="M1516" s="67"/>
    </row>
    <row r="1517" spans="1:13" ht="15.45" x14ac:dyDescent="0.4">
      <c r="A1517" s="72"/>
      <c r="B1517" s="72"/>
      <c r="C1517" s="71"/>
      <c r="F1517" s="66"/>
      <c r="G1517" s="73"/>
      <c r="H1517" s="66"/>
      <c r="M1517" s="67"/>
    </row>
    <row r="1518" spans="1:13" ht="15.45" x14ac:dyDescent="0.4">
      <c r="A1518" s="72"/>
      <c r="B1518" s="72"/>
      <c r="C1518" s="71"/>
      <c r="F1518" s="66"/>
      <c r="G1518" s="73"/>
      <c r="H1518" s="66"/>
      <c r="M1518" s="67"/>
    </row>
    <row r="1519" spans="1:13" ht="15.45" x14ac:dyDescent="0.4">
      <c r="A1519" s="72"/>
      <c r="B1519" s="72"/>
      <c r="C1519" s="71"/>
      <c r="F1519" s="66"/>
      <c r="G1519" s="73"/>
      <c r="H1519" s="66"/>
      <c r="M1519" s="67"/>
    </row>
    <row r="1520" spans="1:13" ht="15.45" x14ac:dyDescent="0.4">
      <c r="A1520" s="72"/>
      <c r="B1520" s="72"/>
      <c r="C1520" s="71"/>
      <c r="F1520" s="66"/>
      <c r="G1520" s="73"/>
      <c r="H1520" s="66"/>
      <c r="M1520" s="67"/>
    </row>
    <row r="1521" spans="1:13" ht="15.45" x14ac:dyDescent="0.4">
      <c r="A1521" s="72"/>
      <c r="B1521" s="72"/>
      <c r="C1521" s="71"/>
      <c r="F1521" s="66"/>
      <c r="G1521" s="73"/>
      <c r="H1521" s="66"/>
      <c r="M1521" s="67"/>
    </row>
    <row r="1522" spans="1:13" ht="15.45" x14ac:dyDescent="0.4">
      <c r="A1522" s="72"/>
      <c r="B1522" s="72"/>
      <c r="C1522" s="71"/>
      <c r="F1522" s="66"/>
      <c r="G1522" s="73"/>
      <c r="H1522" s="66"/>
      <c r="M1522" s="67"/>
    </row>
    <row r="1523" spans="1:13" ht="15.45" x14ac:dyDescent="0.4">
      <c r="A1523" s="72"/>
      <c r="B1523" s="72"/>
      <c r="C1523" s="71"/>
      <c r="F1523" s="66"/>
      <c r="G1523" s="73"/>
      <c r="H1523" s="66"/>
      <c r="M1523" s="67"/>
    </row>
    <row r="1524" spans="1:13" ht="15.45" x14ac:dyDescent="0.4">
      <c r="A1524" s="72"/>
      <c r="B1524" s="72"/>
      <c r="C1524" s="71"/>
      <c r="F1524" s="66"/>
      <c r="G1524" s="73"/>
      <c r="H1524" s="66"/>
      <c r="M1524" s="67"/>
    </row>
    <row r="1525" spans="1:13" ht="15.45" x14ac:dyDescent="0.4">
      <c r="A1525" s="72"/>
      <c r="B1525" s="72"/>
      <c r="C1525" s="71"/>
      <c r="F1525" s="66"/>
      <c r="G1525" s="73"/>
      <c r="H1525" s="66"/>
      <c r="M1525" s="67"/>
    </row>
    <row r="1526" spans="1:13" ht="15.45" x14ac:dyDescent="0.4">
      <c r="A1526" s="72"/>
      <c r="B1526" s="72"/>
      <c r="C1526" s="71"/>
      <c r="F1526" s="66"/>
      <c r="G1526" s="73"/>
      <c r="H1526" s="66"/>
      <c r="M1526" s="67"/>
    </row>
    <row r="1527" spans="1:13" ht="15.45" x14ac:dyDescent="0.4">
      <c r="A1527" s="72"/>
      <c r="B1527" s="72"/>
      <c r="C1527" s="71"/>
      <c r="F1527" s="66"/>
      <c r="G1527" s="73"/>
      <c r="H1527" s="66"/>
      <c r="M1527" s="67"/>
    </row>
    <row r="1528" spans="1:13" ht="15.45" x14ac:dyDescent="0.4">
      <c r="A1528" s="72"/>
      <c r="B1528" s="72"/>
      <c r="C1528" s="71"/>
      <c r="F1528" s="66"/>
      <c r="G1528" s="73"/>
      <c r="H1528" s="66"/>
      <c r="M1528" s="67"/>
    </row>
    <row r="1529" spans="1:13" ht="15.45" x14ac:dyDescent="0.4">
      <c r="A1529" s="72"/>
      <c r="B1529" s="72"/>
      <c r="C1529" s="71"/>
      <c r="F1529" s="66"/>
      <c r="G1529" s="73"/>
      <c r="H1529" s="66"/>
      <c r="M1529" s="67"/>
    </row>
    <row r="1530" spans="1:13" ht="15.45" x14ac:dyDescent="0.4">
      <c r="A1530" s="72"/>
      <c r="B1530" s="72"/>
      <c r="C1530" s="71"/>
      <c r="F1530" s="66"/>
      <c r="G1530" s="73"/>
      <c r="H1530" s="66"/>
      <c r="M1530" s="67"/>
    </row>
    <row r="1531" spans="1:13" ht="15.45" x14ac:dyDescent="0.4">
      <c r="A1531" s="72"/>
      <c r="B1531" s="72"/>
      <c r="C1531" s="71"/>
      <c r="F1531" s="66"/>
      <c r="G1531" s="73"/>
      <c r="H1531" s="66"/>
      <c r="M1531" s="67"/>
    </row>
    <row r="1532" spans="1:13" ht="15.45" x14ac:dyDescent="0.4">
      <c r="A1532" s="72"/>
      <c r="B1532" s="72"/>
      <c r="C1532" s="71"/>
      <c r="F1532" s="66"/>
      <c r="G1532" s="73"/>
      <c r="H1532" s="66"/>
      <c r="M1532" s="67"/>
    </row>
    <row r="1533" spans="1:13" ht="15.45" x14ac:dyDescent="0.4">
      <c r="A1533" s="72"/>
      <c r="B1533" s="72"/>
      <c r="C1533" s="71"/>
      <c r="F1533" s="66"/>
      <c r="G1533" s="73"/>
      <c r="H1533" s="66"/>
      <c r="M1533" s="67"/>
    </row>
    <row r="1534" spans="1:13" ht="15.45" x14ac:dyDescent="0.4">
      <c r="A1534" s="72"/>
      <c r="B1534" s="72"/>
      <c r="C1534" s="71"/>
      <c r="F1534" s="66"/>
      <c r="G1534" s="73"/>
      <c r="H1534" s="66"/>
      <c r="M1534" s="67"/>
    </row>
    <row r="1535" spans="1:13" ht="15.45" x14ac:dyDescent="0.4">
      <c r="A1535" s="72"/>
      <c r="B1535" s="72"/>
      <c r="C1535" s="71"/>
      <c r="F1535" s="66"/>
      <c r="G1535" s="73"/>
      <c r="H1535" s="66"/>
      <c r="M1535" s="67"/>
    </row>
    <row r="1536" spans="1:13" ht="15.45" x14ac:dyDescent="0.4">
      <c r="A1536" s="72"/>
      <c r="B1536" s="72"/>
      <c r="C1536" s="71"/>
      <c r="F1536" s="66"/>
      <c r="G1536" s="73"/>
      <c r="H1536" s="66"/>
      <c r="M1536" s="67"/>
    </row>
    <row r="1537" spans="1:14" ht="15.45" x14ac:dyDescent="0.4">
      <c r="A1537" s="72"/>
      <c r="B1537" s="72"/>
      <c r="C1537" s="71"/>
      <c r="F1537" s="66"/>
      <c r="G1537" s="73"/>
      <c r="H1537" s="66"/>
      <c r="M1537" s="67"/>
    </row>
    <row r="1538" spans="1:14" ht="15.45" x14ac:dyDescent="0.4">
      <c r="A1538" s="72"/>
      <c r="B1538" s="72"/>
      <c r="C1538" s="71"/>
      <c r="F1538" s="66"/>
      <c r="G1538" s="68"/>
      <c r="M1538" s="67"/>
      <c r="N1538" t="s">
        <v>45</v>
      </c>
    </row>
    <row r="1539" spans="1:14" ht="15.45" x14ac:dyDescent="0.4">
      <c r="A1539" s="72"/>
      <c r="B1539" s="72"/>
      <c r="C1539" s="71"/>
      <c r="F1539" s="66"/>
      <c r="G1539" s="73"/>
      <c r="M1539" s="67"/>
      <c r="N1539" t="s">
        <v>46</v>
      </c>
    </row>
    <row r="1540" spans="1:14" ht="15.45" x14ac:dyDescent="0.4">
      <c r="A1540" s="72"/>
      <c r="B1540" s="72"/>
      <c r="C1540" s="71"/>
      <c r="F1540" s="66"/>
      <c r="G1540" s="73"/>
      <c r="M1540" s="67"/>
      <c r="N1540" t="s">
        <v>47</v>
      </c>
    </row>
    <row r="1541" spans="1:14" ht="15.45" x14ac:dyDescent="0.4">
      <c r="A1541" s="72"/>
      <c r="B1541" s="72"/>
      <c r="C1541" s="71"/>
      <c r="F1541" s="66"/>
      <c r="G1541" s="73"/>
      <c r="M1541" s="67"/>
      <c r="N1541" t="s">
        <v>95</v>
      </c>
    </row>
    <row r="1542" spans="1:14" ht="15.45" x14ac:dyDescent="0.4">
      <c r="A1542" s="72"/>
      <c r="B1542" s="72"/>
      <c r="C1542" s="71"/>
      <c r="F1542" s="66"/>
      <c r="G1542" s="73"/>
      <c r="M1542" s="67"/>
    </row>
    <row r="1543" spans="1:14" ht="15.45" x14ac:dyDescent="0.4">
      <c r="A1543" s="72"/>
      <c r="B1543" s="72"/>
      <c r="C1543" s="71"/>
      <c r="F1543" s="66"/>
      <c r="G1543" s="73"/>
      <c r="M1543" s="67"/>
    </row>
    <row r="1544" spans="1:14" ht="15.45" x14ac:dyDescent="0.4">
      <c r="A1544" s="72"/>
      <c r="B1544" s="72"/>
      <c r="C1544" s="71"/>
      <c r="F1544" s="66"/>
      <c r="G1544" s="73"/>
      <c r="M1544" s="67"/>
    </row>
    <row r="1545" spans="1:14" ht="15.45" x14ac:dyDescent="0.4">
      <c r="A1545" s="72"/>
      <c r="B1545" s="72"/>
      <c r="C1545" s="71"/>
      <c r="F1545" s="66"/>
      <c r="G1545" s="73"/>
      <c r="M1545" s="67"/>
    </row>
    <row r="1546" spans="1:14" ht="15.45" x14ac:dyDescent="0.4">
      <c r="A1546" s="72"/>
      <c r="B1546" s="72"/>
      <c r="C1546" s="71"/>
      <c r="F1546" s="66"/>
      <c r="G1546" s="73"/>
      <c r="M1546" s="67"/>
    </row>
    <row r="1547" spans="1:14" ht="15.45" x14ac:dyDescent="0.4">
      <c r="A1547" s="72"/>
      <c r="B1547" s="72"/>
      <c r="C1547" s="71"/>
      <c r="F1547" s="66"/>
      <c r="G1547" s="73"/>
      <c r="M1547" s="67"/>
    </row>
    <row r="1548" spans="1:14" ht="15.45" x14ac:dyDescent="0.4">
      <c r="A1548" s="72"/>
      <c r="B1548" s="72"/>
      <c r="C1548" s="71"/>
      <c r="F1548" s="66"/>
      <c r="G1548" s="73"/>
      <c r="M1548" s="67"/>
    </row>
    <row r="1549" spans="1:14" ht="15.45" x14ac:dyDescent="0.4">
      <c r="A1549" s="72"/>
      <c r="B1549" s="72"/>
      <c r="C1549" s="71"/>
      <c r="F1549" s="66"/>
      <c r="G1549" s="73"/>
      <c r="M1549" s="67"/>
    </row>
    <row r="1550" spans="1:14" ht="15.45" x14ac:dyDescent="0.4">
      <c r="A1550" s="72"/>
      <c r="B1550" s="72"/>
      <c r="C1550" s="71"/>
      <c r="F1550" s="66"/>
      <c r="G1550" s="73"/>
      <c r="M1550" s="67"/>
    </row>
    <row r="1551" spans="1:14" ht="15.45" x14ac:dyDescent="0.4">
      <c r="A1551" s="72"/>
      <c r="B1551" s="72"/>
      <c r="C1551" s="71"/>
      <c r="F1551" s="66"/>
      <c r="G1551" s="73"/>
      <c r="M1551" s="67"/>
    </row>
    <row r="1552" spans="1:14" ht="15.45" x14ac:dyDescent="0.4">
      <c r="A1552" s="72"/>
      <c r="B1552" s="72"/>
      <c r="C1552" s="71"/>
      <c r="F1552" s="66"/>
      <c r="G1552" s="73"/>
      <c r="M1552" s="67"/>
    </row>
    <row r="1553" spans="1:13" ht="15.45" x14ac:dyDescent="0.4">
      <c r="A1553" s="72"/>
      <c r="B1553" s="72"/>
      <c r="C1553" s="71"/>
      <c r="F1553" s="66"/>
      <c r="G1553" s="73"/>
      <c r="M1553" s="67"/>
    </row>
    <row r="1554" spans="1:13" ht="15.45" x14ac:dyDescent="0.4">
      <c r="A1554" s="72"/>
      <c r="B1554" s="72"/>
      <c r="C1554" s="71"/>
      <c r="F1554" s="66"/>
      <c r="G1554" s="73"/>
      <c r="M1554" s="67"/>
    </row>
    <row r="1555" spans="1:13" ht="15.45" x14ac:dyDescent="0.4">
      <c r="A1555" s="72"/>
      <c r="B1555" s="72"/>
      <c r="C1555" s="71"/>
      <c r="F1555" s="66"/>
      <c r="G1555" s="73"/>
      <c r="M1555" s="67"/>
    </row>
    <row r="1556" spans="1:13" ht="15.45" x14ac:dyDescent="0.4">
      <c r="A1556" s="72"/>
      <c r="B1556" s="72"/>
      <c r="C1556" s="71"/>
      <c r="F1556" s="66"/>
      <c r="G1556" s="73"/>
      <c r="M1556" s="67"/>
    </row>
    <row r="1557" spans="1:13" ht="15.45" x14ac:dyDescent="0.4">
      <c r="A1557" s="72"/>
      <c r="B1557" s="72"/>
      <c r="C1557" s="71"/>
      <c r="F1557" s="66"/>
      <c r="G1557" s="73"/>
      <c r="M1557" s="67"/>
    </row>
    <row r="1558" spans="1:13" ht="15.45" x14ac:dyDescent="0.4">
      <c r="A1558" s="72"/>
      <c r="B1558" s="72"/>
      <c r="C1558" s="71"/>
      <c r="F1558" s="66"/>
      <c r="G1558" s="73"/>
      <c r="M1558" s="67"/>
    </row>
    <row r="1559" spans="1:13" x14ac:dyDescent="0.4">
      <c r="F1559" s="66"/>
      <c r="G1559" s="68"/>
      <c r="M1559" s="67"/>
    </row>
    <row r="1560" spans="1:13" x14ac:dyDescent="0.4">
      <c r="F1560" s="66"/>
      <c r="G1560" s="68"/>
      <c r="M1560" s="67"/>
    </row>
    <row r="1561" spans="1:13" x14ac:dyDescent="0.4">
      <c r="F1561" s="66"/>
      <c r="G1561" s="68"/>
      <c r="M1561" s="67"/>
    </row>
    <row r="1562" spans="1:13" x14ac:dyDescent="0.4">
      <c r="F1562" s="66"/>
      <c r="G1562" s="68"/>
      <c r="M1562" s="67"/>
    </row>
    <row r="1563" spans="1:13" x14ac:dyDescent="0.4">
      <c r="F1563" s="66"/>
      <c r="G1563" s="68"/>
      <c r="M1563" s="67"/>
    </row>
    <row r="1564" spans="1:13" x14ac:dyDescent="0.4">
      <c r="F1564" s="66"/>
      <c r="G1564" s="68"/>
      <c r="M1564" s="67"/>
    </row>
    <row r="1565" spans="1:13" x14ac:dyDescent="0.4">
      <c r="F1565" s="66"/>
      <c r="G1565" s="68"/>
      <c r="M1565" s="67"/>
    </row>
    <row r="1566" spans="1:13" x14ac:dyDescent="0.4">
      <c r="F1566" s="66"/>
      <c r="G1566" s="68"/>
      <c r="M1566" s="67"/>
    </row>
    <row r="1567" spans="1:13" x14ac:dyDescent="0.4">
      <c r="F1567" s="66"/>
      <c r="G1567" s="68"/>
      <c r="M1567" s="67"/>
    </row>
    <row r="1568" spans="1:13" x14ac:dyDescent="0.4">
      <c r="F1568" s="66"/>
      <c r="G1568" s="68"/>
      <c r="M1568" s="67"/>
    </row>
    <row r="1569" spans="6:13" x14ac:dyDescent="0.4">
      <c r="F1569" s="66"/>
      <c r="G1569" s="68"/>
      <c r="M1569" s="67"/>
    </row>
    <row r="1570" spans="6:13" x14ac:dyDescent="0.4">
      <c r="F1570" s="66"/>
      <c r="G1570" s="68"/>
      <c r="M1570" s="67"/>
    </row>
    <row r="1571" spans="6:13" x14ac:dyDescent="0.4">
      <c r="F1571" s="66"/>
      <c r="G1571" s="68"/>
      <c r="M1571" s="67"/>
    </row>
    <row r="1572" spans="6:13" x14ac:dyDescent="0.4">
      <c r="F1572" s="66"/>
      <c r="G1572" s="68"/>
      <c r="M1572" s="67"/>
    </row>
    <row r="1573" spans="6:13" x14ac:dyDescent="0.4">
      <c r="F1573" s="66"/>
      <c r="G1573" s="68"/>
      <c r="M1573" s="67"/>
    </row>
    <row r="1574" spans="6:13" x14ac:dyDescent="0.4">
      <c r="F1574" s="66"/>
      <c r="G1574" s="68"/>
      <c r="M1574" s="67"/>
    </row>
    <row r="1575" spans="6:13" x14ac:dyDescent="0.4">
      <c r="F1575" s="66"/>
      <c r="G1575" s="68"/>
      <c r="M1575" s="67"/>
    </row>
    <row r="1576" spans="6:13" x14ac:dyDescent="0.4">
      <c r="F1576" s="66"/>
      <c r="G1576" s="68"/>
      <c r="M1576" s="67"/>
    </row>
    <row r="1577" spans="6:13" x14ac:dyDescent="0.4">
      <c r="F1577" s="66"/>
      <c r="G1577" s="68"/>
      <c r="M1577" s="67"/>
    </row>
    <row r="1578" spans="6:13" x14ac:dyDescent="0.4">
      <c r="F1578" s="66"/>
      <c r="G1578" s="68"/>
      <c r="M1578" s="67"/>
    </row>
    <row r="1579" spans="6:13" x14ac:dyDescent="0.4">
      <c r="F1579" s="66"/>
      <c r="G1579" s="68"/>
      <c r="M1579" s="67"/>
    </row>
    <row r="1580" spans="6:13" x14ac:dyDescent="0.4">
      <c r="F1580" s="66"/>
      <c r="G1580" s="68"/>
      <c r="M1580" s="67"/>
    </row>
    <row r="1581" spans="6:13" x14ac:dyDescent="0.4">
      <c r="F1581" s="66"/>
      <c r="G1581" s="68"/>
      <c r="M1581" s="67"/>
    </row>
    <row r="1582" spans="6:13" x14ac:dyDescent="0.4">
      <c r="F1582" s="66"/>
      <c r="G1582" s="68"/>
      <c r="M1582" s="67"/>
    </row>
    <row r="1583" spans="6:13" x14ac:dyDescent="0.4">
      <c r="F1583" s="66"/>
      <c r="G1583" s="68"/>
      <c r="M1583" s="67"/>
    </row>
    <row r="1584" spans="6:13" x14ac:dyDescent="0.4">
      <c r="F1584" s="66"/>
      <c r="G1584" s="68"/>
      <c r="M1584" s="67"/>
    </row>
    <row r="1585" spans="6:13" x14ac:dyDescent="0.4">
      <c r="F1585" s="66"/>
      <c r="G1585" s="68"/>
      <c r="M1585" s="67"/>
    </row>
    <row r="1586" spans="6:13" x14ac:dyDescent="0.4">
      <c r="F1586" s="66"/>
      <c r="G1586" s="68"/>
      <c r="M1586" s="67"/>
    </row>
    <row r="1587" spans="6:13" x14ac:dyDescent="0.4">
      <c r="F1587" s="66"/>
      <c r="G1587" s="68"/>
      <c r="M1587" s="67"/>
    </row>
    <row r="1588" spans="6:13" x14ac:dyDescent="0.4">
      <c r="F1588" s="66"/>
      <c r="G1588" s="68"/>
      <c r="M1588" s="67"/>
    </row>
    <row r="1589" spans="6:13" x14ac:dyDescent="0.4">
      <c r="F1589" s="66"/>
      <c r="G1589" s="68"/>
      <c r="M1589" s="67"/>
    </row>
    <row r="1590" spans="6:13" x14ac:dyDescent="0.4">
      <c r="F1590" s="66"/>
      <c r="G1590" s="68"/>
      <c r="M1590" s="67"/>
    </row>
    <row r="1591" spans="6:13" x14ac:dyDescent="0.4">
      <c r="F1591" s="66"/>
      <c r="G1591" s="68"/>
      <c r="M1591" s="67"/>
    </row>
    <row r="1592" spans="6:13" x14ac:dyDescent="0.4">
      <c r="F1592" s="66"/>
      <c r="G1592" s="68"/>
      <c r="M1592" s="67"/>
    </row>
    <row r="1593" spans="6:13" x14ac:dyDescent="0.4">
      <c r="F1593" s="66"/>
      <c r="G1593" s="68"/>
      <c r="M1593" s="67"/>
    </row>
    <row r="1594" spans="6:13" x14ac:dyDescent="0.4">
      <c r="F1594" s="66"/>
      <c r="G1594" s="68"/>
      <c r="M1594" s="67"/>
    </row>
    <row r="1595" spans="6:13" x14ac:dyDescent="0.4">
      <c r="F1595" s="66"/>
      <c r="G1595" s="68"/>
      <c r="M1595" s="67"/>
    </row>
    <row r="1596" spans="6:13" x14ac:dyDescent="0.4">
      <c r="F1596" s="66"/>
      <c r="G1596" s="68"/>
      <c r="M1596" s="67"/>
    </row>
    <row r="1597" spans="6:13" x14ac:dyDescent="0.4">
      <c r="F1597" s="66"/>
      <c r="G1597" s="68"/>
      <c r="M1597" s="67"/>
    </row>
    <row r="1598" spans="6:13" x14ac:dyDescent="0.4">
      <c r="F1598" s="66"/>
      <c r="G1598" s="68"/>
      <c r="M1598" s="67"/>
    </row>
    <row r="1599" spans="6:13" x14ac:dyDescent="0.4">
      <c r="F1599" s="66"/>
      <c r="G1599" s="68"/>
      <c r="M1599" s="67"/>
    </row>
    <row r="1600" spans="6:13" x14ac:dyDescent="0.4">
      <c r="F1600" s="66"/>
      <c r="G1600" s="68"/>
      <c r="M1600" s="67"/>
    </row>
    <row r="1601" spans="6:13" x14ac:dyDescent="0.4">
      <c r="F1601" s="66"/>
      <c r="G1601" s="68"/>
      <c r="M1601" s="67"/>
    </row>
    <row r="1602" spans="6:13" x14ac:dyDescent="0.4">
      <c r="F1602" s="66"/>
      <c r="G1602" s="68"/>
      <c r="M1602" s="67"/>
    </row>
    <row r="1603" spans="6:13" x14ac:dyDescent="0.4">
      <c r="F1603" s="66"/>
      <c r="G1603" s="68"/>
      <c r="M1603" s="67"/>
    </row>
    <row r="1604" spans="6:13" x14ac:dyDescent="0.4">
      <c r="F1604" s="66"/>
      <c r="G1604" s="68"/>
      <c r="M1604" s="67"/>
    </row>
    <row r="1605" spans="6:13" x14ac:dyDescent="0.4">
      <c r="F1605" s="66"/>
      <c r="G1605" s="68"/>
      <c r="M1605" s="67"/>
    </row>
    <row r="1606" spans="6:13" x14ac:dyDescent="0.4">
      <c r="F1606" s="66"/>
      <c r="G1606" s="68"/>
      <c r="M1606" s="67"/>
    </row>
    <row r="1607" spans="6:13" x14ac:dyDescent="0.4">
      <c r="F1607" s="66"/>
      <c r="G1607" s="68"/>
      <c r="M1607" s="67"/>
    </row>
    <row r="1608" spans="6:13" x14ac:dyDescent="0.4">
      <c r="F1608" s="66"/>
      <c r="M1608" s="67"/>
    </row>
    <row r="1609" spans="6:13" x14ac:dyDescent="0.4">
      <c r="F1609" s="66"/>
      <c r="M1609" s="67"/>
    </row>
    <row r="1610" spans="6:13" x14ac:dyDescent="0.4">
      <c r="F1610" s="66"/>
      <c r="M1610" s="67"/>
    </row>
    <row r="1611" spans="6:13" x14ac:dyDescent="0.4">
      <c r="F1611" s="66"/>
      <c r="M1611" s="67"/>
    </row>
    <row r="1612" spans="6:13" x14ac:dyDescent="0.4">
      <c r="F1612" s="66"/>
      <c r="M1612" s="67"/>
    </row>
    <row r="1613" spans="6:13" x14ac:dyDescent="0.4">
      <c r="F1613" s="66"/>
      <c r="M1613" s="67"/>
    </row>
    <row r="1614" spans="6:13" x14ac:dyDescent="0.4">
      <c r="F1614" s="66"/>
      <c r="M1614" s="67"/>
    </row>
    <row r="1615" spans="6:13" x14ac:dyDescent="0.4">
      <c r="F1615" s="66"/>
      <c r="M1615" s="67"/>
    </row>
    <row r="1616" spans="6:13" x14ac:dyDescent="0.4">
      <c r="F1616" s="66"/>
      <c r="M1616" s="67"/>
    </row>
    <row r="1617" spans="6:13" x14ac:dyDescent="0.4">
      <c r="F1617" s="66"/>
      <c r="M1617" s="67"/>
    </row>
    <row r="1618" spans="6:13" x14ac:dyDescent="0.4">
      <c r="F1618" s="66"/>
      <c r="M1618" s="67"/>
    </row>
    <row r="1619" spans="6:13" x14ac:dyDescent="0.4">
      <c r="F1619" s="66"/>
      <c r="M1619" s="67"/>
    </row>
    <row r="1620" spans="6:13" x14ac:dyDescent="0.4">
      <c r="F1620" s="66"/>
      <c r="M1620" s="67"/>
    </row>
    <row r="1621" spans="6:13" x14ac:dyDescent="0.4">
      <c r="F1621" s="66"/>
      <c r="M1621" s="67"/>
    </row>
    <row r="1622" spans="6:13" x14ac:dyDescent="0.4">
      <c r="F1622" s="66"/>
      <c r="M1622" s="67"/>
    </row>
    <row r="1623" spans="6:13" x14ac:dyDescent="0.4">
      <c r="F1623" s="66"/>
      <c r="M1623" s="67"/>
    </row>
    <row r="1624" spans="6:13" x14ac:dyDescent="0.4">
      <c r="F1624" s="66"/>
      <c r="M1624" s="67"/>
    </row>
    <row r="1625" spans="6:13" x14ac:dyDescent="0.4">
      <c r="F1625" s="66"/>
      <c r="M1625" s="67"/>
    </row>
    <row r="1626" spans="6:13" x14ac:dyDescent="0.4">
      <c r="F1626" s="66"/>
      <c r="M1626" s="67"/>
    </row>
    <row r="1627" spans="6:13" x14ac:dyDescent="0.4">
      <c r="F1627" s="66"/>
      <c r="M1627" s="67"/>
    </row>
    <row r="1628" spans="6:13" x14ac:dyDescent="0.4">
      <c r="F1628" s="66"/>
      <c r="M1628" s="67"/>
    </row>
    <row r="1629" spans="6:13" x14ac:dyDescent="0.4">
      <c r="F1629" s="66"/>
      <c r="M1629" s="67"/>
    </row>
    <row r="1630" spans="6:13" x14ac:dyDescent="0.4">
      <c r="F1630" s="66"/>
      <c r="M1630" s="67"/>
    </row>
    <row r="1631" spans="6:13" x14ac:dyDescent="0.4">
      <c r="F1631" s="66"/>
      <c r="M1631" s="67"/>
    </row>
    <row r="1632" spans="6:13" x14ac:dyDescent="0.4">
      <c r="F1632" s="66"/>
      <c r="M1632" s="67"/>
    </row>
    <row r="1633" spans="6:13" x14ac:dyDescent="0.4">
      <c r="F1633" s="66"/>
      <c r="M1633" s="67"/>
    </row>
    <row r="1634" spans="6:13" x14ac:dyDescent="0.4">
      <c r="F1634" s="66"/>
      <c r="M1634" s="67"/>
    </row>
    <row r="1635" spans="6:13" x14ac:dyDescent="0.4">
      <c r="F1635" s="66"/>
      <c r="M1635" s="67"/>
    </row>
    <row r="1636" spans="6:13" x14ac:dyDescent="0.4">
      <c r="F1636" s="66"/>
      <c r="M1636" s="67"/>
    </row>
    <row r="1637" spans="6:13" x14ac:dyDescent="0.4">
      <c r="F1637" s="66"/>
      <c r="M1637" s="67"/>
    </row>
    <row r="1638" spans="6:13" x14ac:dyDescent="0.4">
      <c r="F1638" s="66"/>
      <c r="M1638" s="67"/>
    </row>
    <row r="1639" spans="6:13" x14ac:dyDescent="0.4">
      <c r="F1639" s="66"/>
      <c r="M1639" s="67"/>
    </row>
    <row r="1640" spans="6:13" x14ac:dyDescent="0.4">
      <c r="F1640" s="66"/>
      <c r="M1640" s="67"/>
    </row>
    <row r="1641" spans="6:13" x14ac:dyDescent="0.4">
      <c r="F1641" s="66"/>
      <c r="M1641" s="67"/>
    </row>
    <row r="1642" spans="6:13" x14ac:dyDescent="0.4">
      <c r="F1642" s="66"/>
      <c r="M1642" s="67"/>
    </row>
    <row r="1643" spans="6:13" x14ac:dyDescent="0.4">
      <c r="F1643" s="66"/>
      <c r="M1643" s="67"/>
    </row>
    <row r="1644" spans="6:13" x14ac:dyDescent="0.4">
      <c r="F1644" s="66"/>
      <c r="M1644" s="67"/>
    </row>
    <row r="1645" spans="6:13" x14ac:dyDescent="0.4">
      <c r="F1645" s="66"/>
      <c r="M1645" s="67"/>
    </row>
    <row r="1646" spans="6:13" x14ac:dyDescent="0.4">
      <c r="F1646" s="66"/>
      <c r="M1646" s="67"/>
    </row>
    <row r="1647" spans="6:13" x14ac:dyDescent="0.4">
      <c r="F1647" s="66"/>
      <c r="M1647" s="67"/>
    </row>
    <row r="1648" spans="6:13" x14ac:dyDescent="0.4">
      <c r="F1648" s="66"/>
      <c r="M1648" s="67"/>
    </row>
    <row r="1649" spans="6:13" x14ac:dyDescent="0.4">
      <c r="F1649" s="66"/>
      <c r="M1649" s="67"/>
    </row>
    <row r="1650" spans="6:13" x14ac:dyDescent="0.4">
      <c r="F1650" s="66"/>
      <c r="M1650" s="67"/>
    </row>
    <row r="1651" spans="6:13" x14ac:dyDescent="0.4">
      <c r="F1651" s="66"/>
      <c r="M1651" s="67"/>
    </row>
    <row r="1652" spans="6:13" x14ac:dyDescent="0.4">
      <c r="F1652" s="66"/>
      <c r="M1652" s="67"/>
    </row>
    <row r="1653" spans="6:13" x14ac:dyDescent="0.4">
      <c r="F1653" s="66"/>
      <c r="M1653" s="67"/>
    </row>
    <row r="1654" spans="6:13" x14ac:dyDescent="0.4">
      <c r="F1654" s="66"/>
      <c r="M1654" s="67"/>
    </row>
    <row r="1655" spans="6:13" x14ac:dyDescent="0.4">
      <c r="F1655" s="66"/>
      <c r="M1655" s="67"/>
    </row>
    <row r="1656" spans="6:13" x14ac:dyDescent="0.4">
      <c r="F1656" s="66"/>
      <c r="M1656" s="67"/>
    </row>
    <row r="1657" spans="6:13" x14ac:dyDescent="0.4">
      <c r="F1657" s="66"/>
      <c r="M1657" s="67"/>
    </row>
    <row r="1658" spans="6:13" x14ac:dyDescent="0.4">
      <c r="F1658" s="66"/>
      <c r="M1658" s="67"/>
    </row>
    <row r="1659" spans="6:13" x14ac:dyDescent="0.4">
      <c r="F1659" s="66"/>
      <c r="M1659" s="67"/>
    </row>
    <row r="1660" spans="6:13" x14ac:dyDescent="0.4">
      <c r="F1660" s="66"/>
      <c r="M1660" s="67"/>
    </row>
    <row r="1661" spans="6:13" x14ac:dyDescent="0.4">
      <c r="F1661" s="66"/>
      <c r="M1661" s="67"/>
    </row>
    <row r="1662" spans="6:13" x14ac:dyDescent="0.4">
      <c r="F1662" s="66"/>
      <c r="M1662" s="67"/>
    </row>
    <row r="1663" spans="6:13" x14ac:dyDescent="0.4">
      <c r="F1663" s="66"/>
      <c r="M1663" s="67"/>
    </row>
    <row r="1664" spans="6:13" x14ac:dyDescent="0.4">
      <c r="F1664" s="66"/>
      <c r="M1664" s="67"/>
    </row>
    <row r="1665" spans="6:13" x14ac:dyDescent="0.4">
      <c r="F1665" s="66"/>
      <c r="M1665" s="67"/>
    </row>
    <row r="1666" spans="6:13" x14ac:dyDescent="0.4">
      <c r="F1666" s="66"/>
      <c r="M1666" s="67"/>
    </row>
    <row r="1667" spans="6:13" x14ac:dyDescent="0.4">
      <c r="F1667" s="66"/>
      <c r="M1667" s="67"/>
    </row>
    <row r="1668" spans="6:13" x14ac:dyDescent="0.4">
      <c r="F1668" s="66"/>
      <c r="M1668" s="67"/>
    </row>
    <row r="1669" spans="6:13" x14ac:dyDescent="0.4">
      <c r="F1669" s="66"/>
      <c r="M1669" s="67"/>
    </row>
    <row r="1670" spans="6:13" x14ac:dyDescent="0.4">
      <c r="F1670" s="66"/>
      <c r="M1670" s="67"/>
    </row>
    <row r="1671" spans="6:13" x14ac:dyDescent="0.4">
      <c r="F1671" s="66"/>
      <c r="M1671" s="67"/>
    </row>
    <row r="1672" spans="6:13" x14ac:dyDescent="0.4">
      <c r="F1672" s="66"/>
      <c r="M1672" s="67"/>
    </row>
    <row r="1673" spans="6:13" x14ac:dyDescent="0.4">
      <c r="F1673" s="66"/>
      <c r="M1673" s="67"/>
    </row>
    <row r="1674" spans="6:13" x14ac:dyDescent="0.4">
      <c r="F1674" s="66"/>
      <c r="M1674" s="67"/>
    </row>
    <row r="1675" spans="6:13" x14ac:dyDescent="0.4">
      <c r="F1675" s="66"/>
      <c r="M1675" s="67"/>
    </row>
    <row r="1676" spans="6:13" x14ac:dyDescent="0.4">
      <c r="F1676" s="66"/>
      <c r="M1676" s="67"/>
    </row>
    <row r="1677" spans="6:13" x14ac:dyDescent="0.4">
      <c r="F1677" s="66"/>
      <c r="M1677" s="67"/>
    </row>
    <row r="1678" spans="6:13" x14ac:dyDescent="0.4">
      <c r="F1678" s="66"/>
      <c r="M1678" s="67"/>
    </row>
    <row r="1679" spans="6:13" x14ac:dyDescent="0.4">
      <c r="F1679" s="66"/>
      <c r="M1679" s="67"/>
    </row>
    <row r="1680" spans="6:13" x14ac:dyDescent="0.4">
      <c r="F1680" s="66"/>
      <c r="M1680" s="67"/>
    </row>
    <row r="1681" spans="6:13" x14ac:dyDescent="0.4">
      <c r="F1681" s="66"/>
      <c r="M1681" s="67"/>
    </row>
    <row r="1682" spans="6:13" x14ac:dyDescent="0.4">
      <c r="F1682" s="66"/>
      <c r="M1682" s="67"/>
    </row>
    <row r="1683" spans="6:13" x14ac:dyDescent="0.4">
      <c r="F1683" s="66"/>
      <c r="M1683" s="67"/>
    </row>
    <row r="1684" spans="6:13" x14ac:dyDescent="0.4">
      <c r="F1684" s="66"/>
      <c r="M1684" s="67"/>
    </row>
    <row r="1685" spans="6:13" x14ac:dyDescent="0.4">
      <c r="F1685" s="66"/>
      <c r="M1685" s="67"/>
    </row>
    <row r="1686" spans="6:13" x14ac:dyDescent="0.4">
      <c r="F1686" s="66"/>
      <c r="M1686" s="67"/>
    </row>
    <row r="1687" spans="6:13" x14ac:dyDescent="0.4">
      <c r="F1687" s="66"/>
      <c r="M1687" s="67"/>
    </row>
    <row r="1688" spans="6:13" x14ac:dyDescent="0.4">
      <c r="F1688" s="66"/>
      <c r="M1688" s="67"/>
    </row>
    <row r="1689" spans="6:13" x14ac:dyDescent="0.4">
      <c r="F1689" s="66"/>
      <c r="M1689" s="67"/>
    </row>
    <row r="1690" spans="6:13" x14ac:dyDescent="0.4">
      <c r="F1690" s="66"/>
      <c r="M1690" s="67"/>
    </row>
    <row r="1691" spans="6:13" x14ac:dyDescent="0.4">
      <c r="F1691" s="66"/>
      <c r="M1691" s="67"/>
    </row>
    <row r="1692" spans="6:13" x14ac:dyDescent="0.4">
      <c r="F1692" s="66"/>
      <c r="M1692" s="67"/>
    </row>
    <row r="1693" spans="6:13" x14ac:dyDescent="0.4">
      <c r="F1693" s="66"/>
      <c r="M1693" s="67"/>
    </row>
    <row r="1694" spans="6:13" x14ac:dyDescent="0.4">
      <c r="F1694" s="66"/>
      <c r="M1694" s="67"/>
    </row>
    <row r="1695" spans="6:13" x14ac:dyDescent="0.4">
      <c r="F1695" s="66"/>
      <c r="M1695" s="67"/>
    </row>
    <row r="1696" spans="6:13" x14ac:dyDescent="0.4">
      <c r="F1696" s="66"/>
      <c r="M1696" s="67"/>
    </row>
    <row r="1697" spans="6:13" x14ac:dyDescent="0.4">
      <c r="F1697" s="66"/>
      <c r="M1697" s="67"/>
    </row>
    <row r="1698" spans="6:13" x14ac:dyDescent="0.4">
      <c r="F1698" s="66"/>
      <c r="M1698" s="67"/>
    </row>
    <row r="1699" spans="6:13" x14ac:dyDescent="0.4">
      <c r="F1699" s="66"/>
      <c r="M1699" s="67"/>
    </row>
    <row r="1700" spans="6:13" x14ac:dyDescent="0.4">
      <c r="F1700" s="66"/>
      <c r="M1700" s="67"/>
    </row>
    <row r="1701" spans="6:13" x14ac:dyDescent="0.4">
      <c r="F1701" s="66"/>
      <c r="M1701" s="67"/>
    </row>
    <row r="1702" spans="6:13" x14ac:dyDescent="0.4">
      <c r="F1702" s="66"/>
      <c r="M1702" s="67"/>
    </row>
    <row r="1703" spans="6:13" x14ac:dyDescent="0.4">
      <c r="F1703" s="66"/>
      <c r="M1703" s="67"/>
    </row>
    <row r="1704" spans="6:13" x14ac:dyDescent="0.4">
      <c r="F1704" s="66"/>
      <c r="M1704" s="67"/>
    </row>
    <row r="1705" spans="6:13" x14ac:dyDescent="0.4">
      <c r="F1705" s="66"/>
      <c r="M1705" s="67"/>
    </row>
    <row r="1706" spans="6:13" x14ac:dyDescent="0.4">
      <c r="F1706" s="66"/>
      <c r="M1706" s="67"/>
    </row>
    <row r="1707" spans="6:13" x14ac:dyDescent="0.4">
      <c r="F1707" s="66"/>
      <c r="M1707" s="67"/>
    </row>
    <row r="1708" spans="6:13" x14ac:dyDescent="0.4">
      <c r="F1708" s="66"/>
      <c r="M1708" s="67"/>
    </row>
    <row r="1709" spans="6:13" x14ac:dyDescent="0.4">
      <c r="F1709" s="66"/>
      <c r="M1709" s="67"/>
    </row>
    <row r="1710" spans="6:13" x14ac:dyDescent="0.4">
      <c r="F1710" s="66"/>
      <c r="M1710" s="67"/>
    </row>
    <row r="1711" spans="6:13" x14ac:dyDescent="0.4">
      <c r="F1711" s="66"/>
      <c r="M1711" s="67"/>
    </row>
    <row r="1712" spans="6:13" x14ac:dyDescent="0.4">
      <c r="F1712" s="66"/>
      <c r="M1712" s="67"/>
    </row>
    <row r="1713" spans="6:13" x14ac:dyDescent="0.4">
      <c r="F1713" s="66"/>
      <c r="M1713" s="67"/>
    </row>
    <row r="1714" spans="6:13" x14ac:dyDescent="0.4">
      <c r="F1714" s="66"/>
      <c r="M1714" s="67"/>
    </row>
    <row r="1715" spans="6:13" x14ac:dyDescent="0.4">
      <c r="F1715" s="66"/>
      <c r="M1715" s="67"/>
    </row>
    <row r="1716" spans="6:13" x14ac:dyDescent="0.4">
      <c r="F1716" s="66"/>
      <c r="M1716" s="67"/>
    </row>
    <row r="1717" spans="6:13" x14ac:dyDescent="0.4">
      <c r="F1717" s="66"/>
      <c r="M1717" s="67"/>
    </row>
    <row r="1718" spans="6:13" x14ac:dyDescent="0.4">
      <c r="F1718" s="66"/>
      <c r="M1718" s="67"/>
    </row>
    <row r="1719" spans="6:13" x14ac:dyDescent="0.4">
      <c r="F1719" s="66"/>
      <c r="M1719" s="67"/>
    </row>
    <row r="1720" spans="6:13" x14ac:dyDescent="0.4">
      <c r="F1720" s="66"/>
      <c r="M1720" s="67"/>
    </row>
    <row r="1721" spans="6:13" x14ac:dyDescent="0.4">
      <c r="F1721" s="66"/>
      <c r="M1721" s="67"/>
    </row>
    <row r="1722" spans="6:13" x14ac:dyDescent="0.4">
      <c r="F1722" s="66"/>
      <c r="M1722" s="67"/>
    </row>
    <row r="1723" spans="6:13" x14ac:dyDescent="0.4">
      <c r="F1723" s="66"/>
      <c r="M1723" s="67"/>
    </row>
    <row r="1724" spans="6:13" x14ac:dyDescent="0.4">
      <c r="F1724" s="66"/>
      <c r="M1724" s="67"/>
    </row>
    <row r="1725" spans="6:13" x14ac:dyDescent="0.4">
      <c r="F1725" s="66"/>
      <c r="M1725" s="67"/>
    </row>
    <row r="1726" spans="6:13" x14ac:dyDescent="0.4">
      <c r="F1726" s="66"/>
      <c r="M1726" s="67"/>
    </row>
    <row r="1727" spans="6:13" x14ac:dyDescent="0.4">
      <c r="F1727" s="66"/>
      <c r="M1727" s="67"/>
    </row>
    <row r="1728" spans="6:13" x14ac:dyDescent="0.4">
      <c r="F1728" s="66"/>
      <c r="M1728" s="67"/>
    </row>
    <row r="1729" spans="6:13" x14ac:dyDescent="0.4">
      <c r="F1729" s="66"/>
      <c r="M1729" s="67"/>
    </row>
    <row r="1730" spans="6:13" x14ac:dyDescent="0.4">
      <c r="F1730" s="66"/>
      <c r="M1730" s="67"/>
    </row>
    <row r="1731" spans="6:13" x14ac:dyDescent="0.4">
      <c r="F1731" s="66"/>
      <c r="M1731" s="67"/>
    </row>
    <row r="1732" spans="6:13" x14ac:dyDescent="0.4">
      <c r="F1732" s="66"/>
      <c r="M1732" s="67"/>
    </row>
    <row r="1733" spans="6:13" x14ac:dyDescent="0.4">
      <c r="F1733" s="66"/>
      <c r="M1733" s="67"/>
    </row>
    <row r="1734" spans="6:13" x14ac:dyDescent="0.4">
      <c r="F1734" s="66"/>
      <c r="M1734" s="67"/>
    </row>
    <row r="1735" spans="6:13" x14ac:dyDescent="0.4">
      <c r="F1735" s="66"/>
      <c r="M1735" s="67"/>
    </row>
    <row r="1736" spans="6:13" x14ac:dyDescent="0.4">
      <c r="F1736" s="66"/>
      <c r="M1736" s="67"/>
    </row>
    <row r="1737" spans="6:13" x14ac:dyDescent="0.4">
      <c r="F1737" s="66"/>
      <c r="M1737" s="67"/>
    </row>
    <row r="1738" spans="6:13" x14ac:dyDescent="0.4">
      <c r="F1738" s="66"/>
      <c r="M1738" s="67"/>
    </row>
    <row r="1739" spans="6:13" x14ac:dyDescent="0.4">
      <c r="F1739" s="66"/>
      <c r="M1739" s="67"/>
    </row>
    <row r="1740" spans="6:13" x14ac:dyDescent="0.4">
      <c r="F1740" s="66"/>
      <c r="M1740" s="67"/>
    </row>
    <row r="1741" spans="6:13" x14ac:dyDescent="0.4">
      <c r="F1741" s="66"/>
      <c r="M1741" s="67"/>
    </row>
    <row r="1742" spans="6:13" x14ac:dyDescent="0.4">
      <c r="F1742" s="66"/>
      <c r="M1742" s="67"/>
    </row>
    <row r="1743" spans="6:13" x14ac:dyDescent="0.4">
      <c r="F1743" s="66"/>
      <c r="M1743" s="67"/>
    </row>
    <row r="1744" spans="6:13" x14ac:dyDescent="0.4">
      <c r="F1744" s="66"/>
      <c r="M1744" s="67"/>
    </row>
    <row r="1745" spans="6:13" x14ac:dyDescent="0.4">
      <c r="F1745" s="66"/>
      <c r="M1745" s="67"/>
    </row>
    <row r="1746" spans="6:13" x14ac:dyDescent="0.4">
      <c r="F1746" s="66"/>
      <c r="M1746" s="67"/>
    </row>
    <row r="1747" spans="6:13" x14ac:dyDescent="0.4">
      <c r="F1747" s="66"/>
      <c r="M1747" s="67"/>
    </row>
    <row r="1748" spans="6:13" x14ac:dyDescent="0.4">
      <c r="F1748" s="66"/>
      <c r="M1748" s="67"/>
    </row>
    <row r="1749" spans="6:13" x14ac:dyDescent="0.4">
      <c r="F1749" s="66"/>
      <c r="M1749" s="67"/>
    </row>
    <row r="1750" spans="6:13" x14ac:dyDescent="0.4">
      <c r="F1750" s="66"/>
      <c r="M1750" s="67"/>
    </row>
    <row r="1751" spans="6:13" x14ac:dyDescent="0.4">
      <c r="F1751" s="66"/>
      <c r="M1751" s="67"/>
    </row>
    <row r="1752" spans="6:13" x14ac:dyDescent="0.4">
      <c r="F1752" s="66"/>
      <c r="M1752" s="67"/>
    </row>
    <row r="1753" spans="6:13" x14ac:dyDescent="0.4">
      <c r="F1753" s="66"/>
      <c r="M1753" s="67"/>
    </row>
    <row r="1754" spans="6:13" x14ac:dyDescent="0.4">
      <c r="F1754" s="66"/>
      <c r="M1754" s="67"/>
    </row>
    <row r="1755" spans="6:13" x14ac:dyDescent="0.4">
      <c r="F1755" s="66"/>
      <c r="M1755" s="67"/>
    </row>
    <row r="1756" spans="6:13" x14ac:dyDescent="0.4">
      <c r="F1756" s="66"/>
      <c r="M1756" s="67"/>
    </row>
    <row r="1757" spans="6:13" x14ac:dyDescent="0.4">
      <c r="F1757" s="66"/>
      <c r="M1757" s="67"/>
    </row>
    <row r="1758" spans="6:13" x14ac:dyDescent="0.4">
      <c r="F1758" s="66"/>
      <c r="M1758" s="67"/>
    </row>
    <row r="1759" spans="6:13" x14ac:dyDescent="0.4">
      <c r="F1759" s="66"/>
      <c r="M1759" s="67"/>
    </row>
    <row r="1760" spans="6:13" x14ac:dyDescent="0.4">
      <c r="F1760" s="66"/>
      <c r="M1760" s="67"/>
    </row>
    <row r="1761" spans="6:13" x14ac:dyDescent="0.4">
      <c r="F1761" s="66"/>
      <c r="M1761" s="67"/>
    </row>
    <row r="1762" spans="6:13" x14ac:dyDescent="0.4">
      <c r="F1762" s="66"/>
      <c r="M1762" s="67"/>
    </row>
    <row r="1763" spans="6:13" x14ac:dyDescent="0.4">
      <c r="F1763" s="66"/>
      <c r="M1763" s="67"/>
    </row>
    <row r="1764" spans="6:13" x14ac:dyDescent="0.4">
      <c r="F1764" s="66"/>
      <c r="M1764" s="67"/>
    </row>
    <row r="1765" spans="6:13" x14ac:dyDescent="0.4">
      <c r="F1765" s="66"/>
      <c r="M1765" s="67"/>
    </row>
    <row r="1766" spans="6:13" x14ac:dyDescent="0.4">
      <c r="F1766" s="66"/>
      <c r="M1766" s="67"/>
    </row>
    <row r="1767" spans="6:13" x14ac:dyDescent="0.4">
      <c r="F1767" s="66"/>
      <c r="M1767" s="67"/>
    </row>
    <row r="1768" spans="6:13" x14ac:dyDescent="0.4">
      <c r="F1768" s="66"/>
      <c r="M1768" s="67"/>
    </row>
    <row r="1769" spans="6:13" x14ac:dyDescent="0.4">
      <c r="F1769" s="66"/>
      <c r="M1769" s="67"/>
    </row>
    <row r="1770" spans="6:13" x14ac:dyDescent="0.4">
      <c r="F1770" s="66"/>
      <c r="M1770" s="67"/>
    </row>
    <row r="1771" spans="6:13" x14ac:dyDescent="0.4">
      <c r="F1771" s="66"/>
      <c r="M1771" s="67"/>
    </row>
    <row r="1772" spans="6:13" x14ac:dyDescent="0.4">
      <c r="F1772" s="66"/>
      <c r="M1772" s="67"/>
    </row>
    <row r="1773" spans="6:13" x14ac:dyDescent="0.4">
      <c r="F1773" s="66"/>
      <c r="M1773" s="67"/>
    </row>
    <row r="1774" spans="6:13" x14ac:dyDescent="0.4">
      <c r="F1774" s="66"/>
      <c r="M1774" s="67"/>
    </row>
    <row r="1775" spans="6:13" x14ac:dyDescent="0.4">
      <c r="F1775" s="66"/>
      <c r="M1775" s="67"/>
    </row>
    <row r="1776" spans="6:13" x14ac:dyDescent="0.4">
      <c r="F1776" s="66"/>
      <c r="M1776" s="67"/>
    </row>
    <row r="1777" spans="6:13" x14ac:dyDescent="0.4">
      <c r="F1777" s="66"/>
      <c r="M1777" s="67"/>
    </row>
    <row r="1778" spans="6:13" x14ac:dyDescent="0.4">
      <c r="F1778" s="66"/>
      <c r="M1778" s="67"/>
    </row>
    <row r="1779" spans="6:13" x14ac:dyDescent="0.4">
      <c r="F1779" s="66"/>
      <c r="M1779" s="67"/>
    </row>
    <row r="1780" spans="6:13" x14ac:dyDescent="0.4">
      <c r="F1780" s="66"/>
    </row>
    <row r="1781" spans="6:13" x14ac:dyDescent="0.4">
      <c r="F1781" s="66"/>
    </row>
    <row r="1782" spans="6:13" x14ac:dyDescent="0.4">
      <c r="F1782" s="66"/>
    </row>
    <row r="1783" spans="6:13" x14ac:dyDescent="0.4">
      <c r="F1783" s="66"/>
    </row>
    <row r="1784" spans="6:13" x14ac:dyDescent="0.4">
      <c r="F1784" s="66"/>
    </row>
    <row r="1785" spans="6:13" x14ac:dyDescent="0.4">
      <c r="F1785" s="66"/>
    </row>
    <row r="1786" spans="6:13" x14ac:dyDescent="0.4">
      <c r="F1786" s="66"/>
    </row>
    <row r="1787" spans="6:13" x14ac:dyDescent="0.4">
      <c r="F1787" s="66"/>
    </row>
    <row r="1788" spans="6:13" x14ac:dyDescent="0.4">
      <c r="F1788" s="66"/>
    </row>
    <row r="1789" spans="6:13" x14ac:dyDescent="0.4">
      <c r="F1789" s="66"/>
    </row>
    <row r="1790" spans="6:13" x14ac:dyDescent="0.4">
      <c r="F1790" s="66"/>
    </row>
    <row r="1791" spans="6:13" x14ac:dyDescent="0.4">
      <c r="F1791" s="66"/>
    </row>
    <row r="1792" spans="6:13" x14ac:dyDescent="0.4">
      <c r="F1792" s="66"/>
    </row>
    <row r="1793" spans="6:6" x14ac:dyDescent="0.4">
      <c r="F1793" s="66"/>
    </row>
    <row r="1794" spans="6:6" x14ac:dyDescent="0.4">
      <c r="F1794" s="66"/>
    </row>
    <row r="1795" spans="6:6" x14ac:dyDescent="0.4">
      <c r="F1795" s="66"/>
    </row>
    <row r="1796" spans="6:6" x14ac:dyDescent="0.4">
      <c r="F1796" s="66"/>
    </row>
    <row r="1797" spans="6:6" x14ac:dyDescent="0.4">
      <c r="F1797" s="66"/>
    </row>
    <row r="1798" spans="6:6" x14ac:dyDescent="0.4">
      <c r="F1798" s="66"/>
    </row>
    <row r="1799" spans="6:6" x14ac:dyDescent="0.4">
      <c r="F1799" s="66"/>
    </row>
    <row r="1800" spans="6:6" x14ac:dyDescent="0.4">
      <c r="F1800" s="66"/>
    </row>
    <row r="1801" spans="6:6" x14ac:dyDescent="0.4">
      <c r="F1801" s="66"/>
    </row>
    <row r="1802" spans="6:6" x14ac:dyDescent="0.4">
      <c r="F1802" s="66"/>
    </row>
    <row r="1803" spans="6:6" x14ac:dyDescent="0.4">
      <c r="F1803" s="66"/>
    </row>
    <row r="1804" spans="6:6" x14ac:dyDescent="0.4">
      <c r="F1804" s="66"/>
    </row>
    <row r="1805" spans="6:6" x14ac:dyDescent="0.4">
      <c r="F1805" s="66"/>
    </row>
    <row r="1806" spans="6:6" x14ac:dyDescent="0.4">
      <c r="F1806" s="66"/>
    </row>
    <row r="1807" spans="6:6" x14ac:dyDescent="0.4">
      <c r="F1807" s="66"/>
    </row>
    <row r="1808" spans="6:6" x14ac:dyDescent="0.4">
      <c r="F1808" s="66"/>
    </row>
    <row r="1809" spans="6:6" x14ac:dyDescent="0.4">
      <c r="F1809" s="66"/>
    </row>
    <row r="1810" spans="6:6" x14ac:dyDescent="0.4">
      <c r="F1810" s="66"/>
    </row>
    <row r="1811" spans="6:6" x14ac:dyDescent="0.4">
      <c r="F1811" s="66"/>
    </row>
    <row r="1812" spans="6:6" x14ac:dyDescent="0.4">
      <c r="F1812" s="66"/>
    </row>
    <row r="1813" spans="6:6" x14ac:dyDescent="0.4">
      <c r="F1813" s="66"/>
    </row>
    <row r="1814" spans="6:6" x14ac:dyDescent="0.4">
      <c r="F1814" s="66"/>
    </row>
    <row r="1815" spans="6:6" x14ac:dyDescent="0.4">
      <c r="F1815" s="66"/>
    </row>
    <row r="1816" spans="6:6" x14ac:dyDescent="0.4">
      <c r="F1816" s="66"/>
    </row>
    <row r="1817" spans="6:6" x14ac:dyDescent="0.4">
      <c r="F1817" s="66"/>
    </row>
    <row r="1818" spans="6:6" x14ac:dyDescent="0.4">
      <c r="F1818" s="66"/>
    </row>
    <row r="1819" spans="6:6" x14ac:dyDescent="0.4">
      <c r="F1819" s="66"/>
    </row>
    <row r="1820" spans="6:6" x14ac:dyDescent="0.4">
      <c r="F1820" s="66"/>
    </row>
    <row r="1821" spans="6:6" x14ac:dyDescent="0.4">
      <c r="F1821" s="66"/>
    </row>
    <row r="1822" spans="6:6" x14ac:dyDescent="0.4">
      <c r="F1822" s="66"/>
    </row>
    <row r="1823" spans="6:6" x14ac:dyDescent="0.4">
      <c r="F1823" s="66"/>
    </row>
    <row r="1824" spans="6:6" x14ac:dyDescent="0.4">
      <c r="F1824" s="66"/>
    </row>
    <row r="1825" spans="6:6" x14ac:dyDescent="0.4">
      <c r="F1825" s="66"/>
    </row>
    <row r="1826" spans="6:6" x14ac:dyDescent="0.4">
      <c r="F1826" s="66"/>
    </row>
    <row r="1827" spans="6:6" x14ac:dyDescent="0.4">
      <c r="F1827" s="66"/>
    </row>
    <row r="1828" spans="6:6" x14ac:dyDescent="0.4">
      <c r="F1828" s="66"/>
    </row>
    <row r="1829" spans="6:6" x14ac:dyDescent="0.4">
      <c r="F1829" s="66"/>
    </row>
    <row r="1830" spans="6:6" x14ac:dyDescent="0.4">
      <c r="F1830" s="66"/>
    </row>
    <row r="1831" spans="6:6" x14ac:dyDescent="0.4">
      <c r="F1831" s="66"/>
    </row>
    <row r="1832" spans="6:6" x14ac:dyDescent="0.4">
      <c r="F1832" s="66"/>
    </row>
    <row r="1833" spans="6:6" x14ac:dyDescent="0.4">
      <c r="F1833" s="66"/>
    </row>
    <row r="1834" spans="6:6" x14ac:dyDescent="0.4">
      <c r="F1834" s="66"/>
    </row>
    <row r="1835" spans="6:6" x14ac:dyDescent="0.4">
      <c r="F1835" s="66"/>
    </row>
    <row r="1836" spans="6:6" x14ac:dyDescent="0.4">
      <c r="F1836" s="66"/>
    </row>
    <row r="1837" spans="6:6" x14ac:dyDescent="0.4">
      <c r="F1837" s="66"/>
    </row>
    <row r="1838" spans="6:6" x14ac:dyDescent="0.4">
      <c r="F1838" s="66"/>
    </row>
    <row r="1839" spans="6:6" x14ac:dyDescent="0.4">
      <c r="F1839" s="66"/>
    </row>
    <row r="1840" spans="6:6" x14ac:dyDescent="0.4">
      <c r="F1840" s="66"/>
    </row>
    <row r="1841" spans="6:6" x14ac:dyDescent="0.4">
      <c r="F1841" s="66"/>
    </row>
    <row r="1842" spans="6:6" x14ac:dyDescent="0.4">
      <c r="F1842" s="66"/>
    </row>
    <row r="1843" spans="6:6" x14ac:dyDescent="0.4">
      <c r="F1843" s="66"/>
    </row>
    <row r="1844" spans="6:6" x14ac:dyDescent="0.4">
      <c r="F1844" s="66"/>
    </row>
    <row r="1845" spans="6:6" x14ac:dyDescent="0.4">
      <c r="F1845" s="66"/>
    </row>
    <row r="1846" spans="6:6" x14ac:dyDescent="0.4">
      <c r="F1846" s="66"/>
    </row>
    <row r="1847" spans="6:6" x14ac:dyDescent="0.4">
      <c r="F1847" s="66"/>
    </row>
    <row r="1848" spans="6:6" x14ac:dyDescent="0.4">
      <c r="F1848" s="66"/>
    </row>
    <row r="1849" spans="6:6" x14ac:dyDescent="0.4">
      <c r="F1849" s="66"/>
    </row>
    <row r="1850" spans="6:6" x14ac:dyDescent="0.4">
      <c r="F1850" s="66"/>
    </row>
    <row r="1851" spans="6:6" x14ac:dyDescent="0.4">
      <c r="F1851" s="66"/>
    </row>
    <row r="1852" spans="6:6" x14ac:dyDescent="0.4">
      <c r="F1852" s="66"/>
    </row>
    <row r="1853" spans="6:6" x14ac:dyDescent="0.4">
      <c r="F1853" s="66"/>
    </row>
    <row r="1854" spans="6:6" x14ac:dyDescent="0.4">
      <c r="F1854" s="66"/>
    </row>
    <row r="1855" spans="6:6" x14ac:dyDescent="0.4">
      <c r="F1855" s="66"/>
    </row>
    <row r="1856" spans="6:6" x14ac:dyDescent="0.4">
      <c r="F1856" s="66"/>
    </row>
    <row r="1857" spans="6:6" x14ac:dyDescent="0.4">
      <c r="F1857" s="66"/>
    </row>
    <row r="1858" spans="6:6" x14ac:dyDescent="0.4">
      <c r="F1858" s="66"/>
    </row>
    <row r="1859" spans="6:6" x14ac:dyDescent="0.4">
      <c r="F1859" s="66"/>
    </row>
    <row r="1860" spans="6:6" x14ac:dyDescent="0.4">
      <c r="F1860" s="66"/>
    </row>
    <row r="1861" spans="6:6" x14ac:dyDescent="0.4">
      <c r="F1861" s="66"/>
    </row>
    <row r="1862" spans="6:6" x14ac:dyDescent="0.4">
      <c r="F1862" s="66"/>
    </row>
    <row r="1863" spans="6:6" x14ac:dyDescent="0.4">
      <c r="F1863" s="66"/>
    </row>
    <row r="1864" spans="6:6" x14ac:dyDescent="0.4">
      <c r="F1864" s="66"/>
    </row>
    <row r="1865" spans="6:6" x14ac:dyDescent="0.4">
      <c r="F1865" s="66"/>
    </row>
    <row r="1866" spans="6:6" x14ac:dyDescent="0.4">
      <c r="F1866" s="66"/>
    </row>
    <row r="1867" spans="6:6" x14ac:dyDescent="0.4">
      <c r="F1867" s="66"/>
    </row>
    <row r="1868" spans="6:6" x14ac:dyDescent="0.4">
      <c r="F1868" s="66"/>
    </row>
    <row r="1869" spans="6:6" x14ac:dyDescent="0.4">
      <c r="F1869" s="66"/>
    </row>
    <row r="1870" spans="6:6" x14ac:dyDescent="0.4">
      <c r="F1870" s="66"/>
    </row>
    <row r="1871" spans="6:6" x14ac:dyDescent="0.4">
      <c r="F1871" s="66"/>
    </row>
    <row r="1872" spans="6:6" x14ac:dyDescent="0.4">
      <c r="F1872" s="66"/>
    </row>
    <row r="1873" spans="6:6" x14ac:dyDescent="0.4">
      <c r="F1873" s="66"/>
    </row>
    <row r="1874" spans="6:6" x14ac:dyDescent="0.4">
      <c r="F1874" s="66"/>
    </row>
    <row r="1875" spans="6:6" x14ac:dyDescent="0.4">
      <c r="F1875" s="66"/>
    </row>
    <row r="1876" spans="6:6" x14ac:dyDescent="0.4">
      <c r="F1876" s="66"/>
    </row>
    <row r="1877" spans="6:6" x14ac:dyDescent="0.4">
      <c r="F1877" s="66"/>
    </row>
    <row r="1878" spans="6:6" x14ac:dyDescent="0.4">
      <c r="F1878" s="66"/>
    </row>
    <row r="1879" spans="6:6" x14ac:dyDescent="0.4">
      <c r="F1879" s="66"/>
    </row>
    <row r="1880" spans="6:6" x14ac:dyDescent="0.4">
      <c r="F1880" s="66"/>
    </row>
    <row r="1881" spans="6:6" x14ac:dyDescent="0.4">
      <c r="F1881" s="66"/>
    </row>
    <row r="1882" spans="6:6" x14ac:dyDescent="0.4">
      <c r="F1882" s="66"/>
    </row>
    <row r="1883" spans="6:6" x14ac:dyDescent="0.4">
      <c r="F1883" s="66"/>
    </row>
    <row r="1884" spans="6:6" x14ac:dyDescent="0.4">
      <c r="F1884" s="66"/>
    </row>
    <row r="1885" spans="6:6" x14ac:dyDescent="0.4">
      <c r="F1885" s="66"/>
    </row>
    <row r="1886" spans="6:6" x14ac:dyDescent="0.4">
      <c r="F1886" s="66"/>
    </row>
    <row r="1887" spans="6:6" x14ac:dyDescent="0.4">
      <c r="F1887" s="66"/>
    </row>
    <row r="1888" spans="6:6" x14ac:dyDescent="0.4">
      <c r="F1888" s="66"/>
    </row>
    <row r="1889" spans="6:6" x14ac:dyDescent="0.4">
      <c r="F1889" s="66"/>
    </row>
    <row r="1890" spans="6:6" x14ac:dyDescent="0.4">
      <c r="F1890" s="66"/>
    </row>
    <row r="1891" spans="6:6" x14ac:dyDescent="0.4">
      <c r="F1891" s="66"/>
    </row>
    <row r="1892" spans="6:6" x14ac:dyDescent="0.4">
      <c r="F1892" s="66"/>
    </row>
    <row r="1893" spans="6:6" x14ac:dyDescent="0.4">
      <c r="F1893" s="66"/>
    </row>
    <row r="1894" spans="6:6" x14ac:dyDescent="0.4">
      <c r="F1894" s="66"/>
    </row>
    <row r="1895" spans="6:6" x14ac:dyDescent="0.4">
      <c r="F1895" s="66"/>
    </row>
    <row r="1896" spans="6:6" x14ac:dyDescent="0.4">
      <c r="F1896" s="66"/>
    </row>
    <row r="1897" spans="6:6" x14ac:dyDescent="0.4">
      <c r="F1897" s="66"/>
    </row>
    <row r="1898" spans="6:6" x14ac:dyDescent="0.4">
      <c r="F1898" s="66"/>
    </row>
    <row r="1899" spans="6:6" x14ac:dyDescent="0.4">
      <c r="F1899" s="66"/>
    </row>
    <row r="1900" spans="6:6" x14ac:dyDescent="0.4">
      <c r="F1900" s="66"/>
    </row>
    <row r="1901" spans="6:6" x14ac:dyDescent="0.4">
      <c r="F1901" s="66"/>
    </row>
    <row r="1902" spans="6:6" x14ac:dyDescent="0.4">
      <c r="F1902" s="66"/>
    </row>
    <row r="1903" spans="6:6" x14ac:dyDescent="0.4">
      <c r="F1903" s="66"/>
    </row>
    <row r="1904" spans="6:6" x14ac:dyDescent="0.4">
      <c r="F1904" s="66"/>
    </row>
    <row r="1905" spans="6:6" x14ac:dyDescent="0.4">
      <c r="F1905" s="66"/>
    </row>
    <row r="1906" spans="6:6" x14ac:dyDescent="0.4">
      <c r="F1906" s="66"/>
    </row>
    <row r="1907" spans="6:6" x14ac:dyDescent="0.4">
      <c r="F1907" s="66"/>
    </row>
    <row r="1908" spans="6:6" x14ac:dyDescent="0.4">
      <c r="F1908" s="66"/>
    </row>
    <row r="1909" spans="6:6" x14ac:dyDescent="0.4">
      <c r="F1909" s="66"/>
    </row>
    <row r="1910" spans="6:6" x14ac:dyDescent="0.4">
      <c r="F1910" s="66"/>
    </row>
    <row r="1911" spans="6:6" x14ac:dyDescent="0.4">
      <c r="F1911" s="66"/>
    </row>
    <row r="1912" spans="6:6" x14ac:dyDescent="0.4">
      <c r="F1912" s="66"/>
    </row>
    <row r="1913" spans="6:6" x14ac:dyDescent="0.4">
      <c r="F1913" s="66"/>
    </row>
    <row r="1914" spans="6:6" x14ac:dyDescent="0.4">
      <c r="F1914" s="66"/>
    </row>
    <row r="1915" spans="6:6" x14ac:dyDescent="0.4">
      <c r="F1915" s="66"/>
    </row>
    <row r="1916" spans="6:6" x14ac:dyDescent="0.4">
      <c r="F1916" s="66"/>
    </row>
    <row r="1917" spans="6:6" x14ac:dyDescent="0.4">
      <c r="F1917" s="66"/>
    </row>
    <row r="1918" spans="6:6" x14ac:dyDescent="0.4">
      <c r="F1918" s="66"/>
    </row>
    <row r="1919" spans="6:6" x14ac:dyDescent="0.4">
      <c r="F1919" s="66"/>
    </row>
    <row r="1920" spans="6:6" x14ac:dyDescent="0.4">
      <c r="F1920" s="66"/>
    </row>
    <row r="1921" spans="6:6" x14ac:dyDescent="0.4">
      <c r="F1921" s="66"/>
    </row>
    <row r="1922" spans="6:6" x14ac:dyDescent="0.4">
      <c r="F1922" s="66"/>
    </row>
    <row r="1923" spans="6:6" x14ac:dyDescent="0.4">
      <c r="F1923" s="66"/>
    </row>
    <row r="1924" spans="6:6" x14ac:dyDescent="0.4">
      <c r="F1924" s="66"/>
    </row>
    <row r="1925" spans="6:6" x14ac:dyDescent="0.4">
      <c r="F1925" s="66"/>
    </row>
    <row r="1926" spans="6:6" x14ac:dyDescent="0.4">
      <c r="F1926" s="66"/>
    </row>
    <row r="1927" spans="6:6" x14ac:dyDescent="0.4">
      <c r="F1927" s="66"/>
    </row>
    <row r="1928" spans="6:6" x14ac:dyDescent="0.4">
      <c r="F1928" s="66"/>
    </row>
    <row r="1929" spans="6:6" x14ac:dyDescent="0.4">
      <c r="F1929" s="66"/>
    </row>
    <row r="1930" spans="6:6" x14ac:dyDescent="0.4">
      <c r="F1930" s="66"/>
    </row>
    <row r="1931" spans="6:6" x14ac:dyDescent="0.4">
      <c r="F1931" s="66"/>
    </row>
    <row r="1932" spans="6:6" x14ac:dyDescent="0.4">
      <c r="F1932" s="66"/>
    </row>
    <row r="1933" spans="6:6" x14ac:dyDescent="0.4">
      <c r="F1933" s="66"/>
    </row>
    <row r="1934" spans="6:6" x14ac:dyDescent="0.4">
      <c r="F1934" s="66"/>
    </row>
    <row r="1935" spans="6:6" x14ac:dyDescent="0.4">
      <c r="F1935" s="66"/>
    </row>
    <row r="1936" spans="6:6" x14ac:dyDescent="0.4">
      <c r="F1936" s="66"/>
    </row>
    <row r="1937" spans="6:6" x14ac:dyDescent="0.4">
      <c r="F1937" s="66"/>
    </row>
    <row r="1938" spans="6:6" x14ac:dyDescent="0.4">
      <c r="F1938" s="66"/>
    </row>
    <row r="1939" spans="6:6" x14ac:dyDescent="0.4">
      <c r="F1939" s="66"/>
    </row>
    <row r="1940" spans="6:6" x14ac:dyDescent="0.4">
      <c r="F1940" s="66"/>
    </row>
    <row r="1941" spans="6:6" x14ac:dyDescent="0.4">
      <c r="F1941" s="66"/>
    </row>
    <row r="1942" spans="6:6" x14ac:dyDescent="0.4">
      <c r="F1942" s="66"/>
    </row>
    <row r="1943" spans="6:6" x14ac:dyDescent="0.4">
      <c r="F1943" s="66"/>
    </row>
    <row r="1944" spans="6:6" x14ac:dyDescent="0.4">
      <c r="F1944" s="66"/>
    </row>
    <row r="1945" spans="6:6" x14ac:dyDescent="0.4">
      <c r="F1945" s="66"/>
    </row>
    <row r="1946" spans="6:6" x14ac:dyDescent="0.4">
      <c r="F1946" s="66"/>
    </row>
    <row r="1947" spans="6:6" x14ac:dyDescent="0.4">
      <c r="F1947" s="66"/>
    </row>
    <row r="1948" spans="6:6" x14ac:dyDescent="0.4">
      <c r="F1948" s="66"/>
    </row>
    <row r="1949" spans="6:6" x14ac:dyDescent="0.4">
      <c r="F1949" s="66"/>
    </row>
    <row r="1950" spans="6:6" x14ac:dyDescent="0.4">
      <c r="F1950" s="66"/>
    </row>
    <row r="1951" spans="6:6" x14ac:dyDescent="0.4">
      <c r="F1951" s="66"/>
    </row>
    <row r="1952" spans="6:6" x14ac:dyDescent="0.4">
      <c r="F1952" s="66"/>
    </row>
    <row r="1953" spans="6:6" x14ac:dyDescent="0.4">
      <c r="F1953" s="66"/>
    </row>
    <row r="1954" spans="6:6" x14ac:dyDescent="0.4">
      <c r="F1954" s="66"/>
    </row>
    <row r="1955" spans="6:6" x14ac:dyDescent="0.4">
      <c r="F1955" s="66"/>
    </row>
    <row r="1956" spans="6:6" x14ac:dyDescent="0.4">
      <c r="F1956" s="66"/>
    </row>
    <row r="1957" spans="6:6" x14ac:dyDescent="0.4">
      <c r="F1957" s="66"/>
    </row>
    <row r="1958" spans="6:6" x14ac:dyDescent="0.4">
      <c r="F1958" s="66"/>
    </row>
    <row r="1959" spans="6:6" x14ac:dyDescent="0.4">
      <c r="F1959" s="66"/>
    </row>
    <row r="1960" spans="6:6" x14ac:dyDescent="0.4">
      <c r="F1960" s="66"/>
    </row>
    <row r="1961" spans="6:6" x14ac:dyDescent="0.4">
      <c r="F1961" s="66"/>
    </row>
    <row r="1962" spans="6:6" x14ac:dyDescent="0.4">
      <c r="F1962" s="66"/>
    </row>
    <row r="1963" spans="6:6" x14ac:dyDescent="0.4">
      <c r="F1963" s="66"/>
    </row>
    <row r="1964" spans="6:6" x14ac:dyDescent="0.4">
      <c r="F1964" s="66"/>
    </row>
    <row r="1965" spans="6:6" x14ac:dyDescent="0.4">
      <c r="F1965" s="66"/>
    </row>
    <row r="1966" spans="6:6" x14ac:dyDescent="0.4">
      <c r="F1966" s="66"/>
    </row>
    <row r="1967" spans="6:6" x14ac:dyDescent="0.4">
      <c r="F1967" s="66"/>
    </row>
    <row r="1968" spans="6:6" x14ac:dyDescent="0.4">
      <c r="F1968" s="66"/>
    </row>
    <row r="1969" spans="6:6" x14ac:dyDescent="0.4">
      <c r="F1969" s="66"/>
    </row>
    <row r="1970" spans="6:6" x14ac:dyDescent="0.4">
      <c r="F1970" s="66"/>
    </row>
    <row r="1971" spans="6:6" x14ac:dyDescent="0.4">
      <c r="F1971" s="66"/>
    </row>
    <row r="1972" spans="6:6" x14ac:dyDescent="0.4">
      <c r="F1972" s="66"/>
    </row>
    <row r="1973" spans="6:6" x14ac:dyDescent="0.4">
      <c r="F1973" s="66"/>
    </row>
    <row r="1974" spans="6:6" x14ac:dyDescent="0.4">
      <c r="F1974" s="66"/>
    </row>
    <row r="1975" spans="6:6" x14ac:dyDescent="0.4">
      <c r="F1975" s="66"/>
    </row>
    <row r="1976" spans="6:6" x14ac:dyDescent="0.4">
      <c r="F1976" s="66"/>
    </row>
    <row r="1977" spans="6:6" x14ac:dyDescent="0.4">
      <c r="F1977" s="66"/>
    </row>
    <row r="1978" spans="6:6" x14ac:dyDescent="0.4">
      <c r="F1978" s="66"/>
    </row>
    <row r="1979" spans="6:6" x14ac:dyDescent="0.4">
      <c r="F1979" s="66"/>
    </row>
    <row r="1980" spans="6:6" x14ac:dyDescent="0.4">
      <c r="F1980" s="66"/>
    </row>
    <row r="1981" spans="6:6" x14ac:dyDescent="0.4">
      <c r="F1981" s="66"/>
    </row>
    <row r="1982" spans="6:6" x14ac:dyDescent="0.4">
      <c r="F1982" s="66"/>
    </row>
    <row r="1983" spans="6:6" x14ac:dyDescent="0.4">
      <c r="F1983" s="66"/>
    </row>
    <row r="1984" spans="6:6" x14ac:dyDescent="0.4">
      <c r="F1984" s="66"/>
    </row>
    <row r="1985" spans="6:6" x14ac:dyDescent="0.4">
      <c r="F1985" s="66"/>
    </row>
    <row r="1986" spans="6:6" x14ac:dyDescent="0.4">
      <c r="F1986" s="66"/>
    </row>
    <row r="1987" spans="6:6" x14ac:dyDescent="0.4">
      <c r="F1987" s="66"/>
    </row>
    <row r="1988" spans="6:6" x14ac:dyDescent="0.4">
      <c r="F1988" s="66"/>
    </row>
    <row r="1989" spans="6:6" x14ac:dyDescent="0.4">
      <c r="F1989" s="66"/>
    </row>
    <row r="1990" spans="6:6" x14ac:dyDescent="0.4">
      <c r="F1990" s="66"/>
    </row>
    <row r="1991" spans="6:6" x14ac:dyDescent="0.4">
      <c r="F1991" s="66"/>
    </row>
    <row r="1992" spans="6:6" x14ac:dyDescent="0.4">
      <c r="F1992" s="66"/>
    </row>
    <row r="1993" spans="6:6" x14ac:dyDescent="0.4">
      <c r="F1993" s="66"/>
    </row>
    <row r="1994" spans="6:6" x14ac:dyDescent="0.4">
      <c r="F1994" s="66"/>
    </row>
    <row r="1995" spans="6:6" x14ac:dyDescent="0.4">
      <c r="F1995" s="66"/>
    </row>
    <row r="1996" spans="6:6" x14ac:dyDescent="0.4">
      <c r="F1996" s="66"/>
    </row>
    <row r="1997" spans="6:6" x14ac:dyDescent="0.4">
      <c r="F1997" s="66"/>
    </row>
    <row r="1998" spans="6:6" x14ac:dyDescent="0.4">
      <c r="F1998" s="66"/>
    </row>
    <row r="1999" spans="6:6" x14ac:dyDescent="0.4">
      <c r="F1999" s="66"/>
    </row>
    <row r="2000" spans="6:6" x14ac:dyDescent="0.4">
      <c r="F2000" s="66"/>
    </row>
    <row r="2001" spans="6:6" x14ac:dyDescent="0.4">
      <c r="F2001" s="66"/>
    </row>
    <row r="2002" spans="6:6" x14ac:dyDescent="0.4">
      <c r="F2002" s="66"/>
    </row>
    <row r="2003" spans="6:6" x14ac:dyDescent="0.4">
      <c r="F2003" s="66"/>
    </row>
    <row r="2004" spans="6:6" x14ac:dyDescent="0.4">
      <c r="F2004" s="66"/>
    </row>
    <row r="2005" spans="6:6" x14ac:dyDescent="0.4">
      <c r="F2005" s="66"/>
    </row>
    <row r="2006" spans="6:6" x14ac:dyDescent="0.4">
      <c r="F2006" s="66"/>
    </row>
    <row r="2007" spans="6:6" x14ac:dyDescent="0.4">
      <c r="F2007" s="66"/>
    </row>
    <row r="2008" spans="6:6" x14ac:dyDescent="0.4">
      <c r="F2008" s="66"/>
    </row>
    <row r="2009" spans="6:6" x14ac:dyDescent="0.4">
      <c r="F2009" s="66"/>
    </row>
    <row r="2010" spans="6:6" x14ac:dyDescent="0.4">
      <c r="F2010" s="66"/>
    </row>
    <row r="2011" spans="6:6" x14ac:dyDescent="0.4">
      <c r="F2011" s="66"/>
    </row>
    <row r="2012" spans="6:6" x14ac:dyDescent="0.4">
      <c r="F2012" s="66"/>
    </row>
    <row r="2013" spans="6:6" x14ac:dyDescent="0.4">
      <c r="F2013" s="66"/>
    </row>
    <row r="2014" spans="6:6" x14ac:dyDescent="0.4">
      <c r="F2014" s="66"/>
    </row>
    <row r="2015" spans="6:6" x14ac:dyDescent="0.4">
      <c r="F2015" s="66"/>
    </row>
    <row r="2016" spans="6:6" x14ac:dyDescent="0.4">
      <c r="F2016" s="66"/>
    </row>
    <row r="2017" spans="6:6" x14ac:dyDescent="0.4">
      <c r="F2017" s="66"/>
    </row>
    <row r="2018" spans="6:6" x14ac:dyDescent="0.4">
      <c r="F2018" s="66"/>
    </row>
    <row r="2019" spans="6:6" x14ac:dyDescent="0.4">
      <c r="F2019" s="66"/>
    </row>
    <row r="2020" spans="6:6" x14ac:dyDescent="0.4">
      <c r="F2020" s="66"/>
    </row>
    <row r="2021" spans="6:6" x14ac:dyDescent="0.4">
      <c r="F2021" s="66"/>
    </row>
    <row r="2022" spans="6:6" x14ac:dyDescent="0.4">
      <c r="F2022" s="66"/>
    </row>
    <row r="2023" spans="6:6" x14ac:dyDescent="0.4">
      <c r="F2023" s="66"/>
    </row>
    <row r="2024" spans="6:6" x14ac:dyDescent="0.4">
      <c r="F2024" s="66"/>
    </row>
    <row r="2025" spans="6:6" x14ac:dyDescent="0.4">
      <c r="F2025" s="66"/>
    </row>
    <row r="2026" spans="6:6" x14ac:dyDescent="0.4">
      <c r="F2026" s="66"/>
    </row>
    <row r="2027" spans="6:6" x14ac:dyDescent="0.4">
      <c r="F2027" s="66"/>
    </row>
    <row r="2028" spans="6:6" x14ac:dyDescent="0.4">
      <c r="F2028" s="66"/>
    </row>
    <row r="2029" spans="6:6" x14ac:dyDescent="0.4">
      <c r="F2029" s="66"/>
    </row>
    <row r="2030" spans="6:6" x14ac:dyDescent="0.4">
      <c r="F2030" s="66"/>
    </row>
    <row r="2031" spans="6:6" x14ac:dyDescent="0.4">
      <c r="F2031" s="66"/>
    </row>
    <row r="2032" spans="6:6" x14ac:dyDescent="0.4">
      <c r="F2032" s="66"/>
    </row>
    <row r="2033" spans="6:6" x14ac:dyDescent="0.4">
      <c r="F2033" s="66"/>
    </row>
    <row r="2034" spans="6:6" x14ac:dyDescent="0.4">
      <c r="F2034" s="66"/>
    </row>
    <row r="2035" spans="6:6" x14ac:dyDescent="0.4">
      <c r="F2035" s="66"/>
    </row>
    <row r="2036" spans="6:6" x14ac:dyDescent="0.4">
      <c r="F2036" s="66"/>
    </row>
    <row r="2037" spans="6:6" x14ac:dyDescent="0.4">
      <c r="F2037" s="66"/>
    </row>
    <row r="2038" spans="6:6" x14ac:dyDescent="0.4">
      <c r="F2038" s="66"/>
    </row>
    <row r="2039" spans="6:6" x14ac:dyDescent="0.4">
      <c r="F2039" s="66"/>
    </row>
    <row r="2040" spans="6:6" x14ac:dyDescent="0.4">
      <c r="F2040" s="66"/>
    </row>
    <row r="2041" spans="6:6" x14ac:dyDescent="0.4">
      <c r="F2041" s="66"/>
    </row>
    <row r="2042" spans="6:6" x14ac:dyDescent="0.4">
      <c r="F2042" s="66"/>
    </row>
    <row r="2043" spans="6:6" x14ac:dyDescent="0.4">
      <c r="F2043" s="66"/>
    </row>
  </sheetData>
  <phoneticPr fontId="0" type="noConversion"/>
  <printOptions gridLines="1"/>
  <pageMargins left="0.7" right="0.7" top="0.75" bottom="0.75" header="0.3" footer="0.3"/>
  <pageSetup scale="1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40"/>
  <sheetViews>
    <sheetView topLeftCell="A4" zoomScaleNormal="100" workbookViewId="0">
      <selection activeCell="I19" sqref="I19"/>
    </sheetView>
  </sheetViews>
  <sheetFormatPr defaultRowHeight="14.6" x14ac:dyDescent="0.4"/>
  <cols>
    <col min="3" max="3" width="10.3828125" customWidth="1"/>
    <col min="4" max="4" width="7.15234375" customWidth="1"/>
    <col min="5" max="5" width="9.53515625" customWidth="1"/>
    <col min="6" max="6" width="9" customWidth="1"/>
    <col min="9" max="9" width="62.15234375" customWidth="1"/>
    <col min="10" max="10" width="12" bestFit="1" customWidth="1"/>
  </cols>
  <sheetData>
    <row r="2" spans="1:12" ht="16.75" x14ac:dyDescent="0.45">
      <c r="B2" s="25" t="s">
        <v>73</v>
      </c>
      <c r="D2" s="7"/>
      <c r="E2" s="7"/>
      <c r="F2" s="7"/>
    </row>
    <row r="3" spans="1:12" ht="16.75" x14ac:dyDescent="0.45">
      <c r="B3" s="25" t="s">
        <v>100</v>
      </c>
      <c r="D3" s="7"/>
      <c r="E3" s="7"/>
      <c r="F3" s="7"/>
    </row>
    <row r="4" spans="1:12" ht="29.15" x14ac:dyDescent="0.4">
      <c r="A4" t="s">
        <v>25</v>
      </c>
      <c r="B4" s="21" t="s">
        <v>21</v>
      </c>
      <c r="C4" s="4" t="s">
        <v>26</v>
      </c>
      <c r="D4" s="6" t="s">
        <v>4</v>
      </c>
      <c r="E4" s="6" t="s">
        <v>6</v>
      </c>
      <c r="F4" s="6" t="s">
        <v>5</v>
      </c>
      <c r="G4" s="20" t="s">
        <v>38</v>
      </c>
      <c r="H4" s="20" t="s">
        <v>37</v>
      </c>
      <c r="I4" s="20" t="s">
        <v>22</v>
      </c>
    </row>
    <row r="5" spans="1:12" ht="15.45" x14ac:dyDescent="0.4">
      <c r="A5" s="63" t="s">
        <v>41</v>
      </c>
      <c r="B5" s="1">
        <v>1</v>
      </c>
      <c r="C5" t="s">
        <v>48</v>
      </c>
      <c r="D5" s="24">
        <v>11</v>
      </c>
      <c r="E5">
        <v>351537</v>
      </c>
      <c r="F5">
        <v>5433814</v>
      </c>
      <c r="I5" s="62" t="s">
        <v>40</v>
      </c>
      <c r="L5" s="62"/>
    </row>
    <row r="6" spans="1:12" x14ac:dyDescent="0.4">
      <c r="B6" s="1"/>
      <c r="C6" t="s">
        <v>101</v>
      </c>
      <c r="D6" s="24">
        <v>11</v>
      </c>
      <c r="E6">
        <v>351240</v>
      </c>
      <c r="F6">
        <v>5433751</v>
      </c>
    </row>
    <row r="7" spans="1:12" x14ac:dyDescent="0.4">
      <c r="B7" s="1"/>
      <c r="C7" t="s">
        <v>102</v>
      </c>
      <c r="D7" s="24">
        <v>11</v>
      </c>
      <c r="E7">
        <v>351061</v>
      </c>
      <c r="F7">
        <v>5433673</v>
      </c>
    </row>
    <row r="8" spans="1:12" x14ac:dyDescent="0.4">
      <c r="B8" s="1"/>
      <c r="C8" t="s">
        <v>49</v>
      </c>
      <c r="D8" s="24">
        <v>11</v>
      </c>
      <c r="E8">
        <v>350785</v>
      </c>
      <c r="F8">
        <v>5433429</v>
      </c>
    </row>
    <row r="9" spans="1:12" x14ac:dyDescent="0.4">
      <c r="B9" s="1"/>
      <c r="C9" t="s">
        <v>50</v>
      </c>
      <c r="D9" s="24">
        <v>11</v>
      </c>
      <c r="E9">
        <v>350540</v>
      </c>
      <c r="F9">
        <v>5433274</v>
      </c>
    </row>
    <row r="10" spans="1:12" x14ac:dyDescent="0.4">
      <c r="B10" s="1"/>
      <c r="C10" t="s">
        <v>51</v>
      </c>
      <c r="D10" s="24">
        <v>11</v>
      </c>
      <c r="E10">
        <v>350349</v>
      </c>
      <c r="F10">
        <v>5433368</v>
      </c>
    </row>
    <row r="11" spans="1:12" x14ac:dyDescent="0.4">
      <c r="B11" s="1"/>
      <c r="C11" t="s">
        <v>52</v>
      </c>
      <c r="D11" s="24">
        <v>11</v>
      </c>
      <c r="E11">
        <v>349787</v>
      </c>
      <c r="F11">
        <v>5433394</v>
      </c>
    </row>
    <row r="12" spans="1:12" x14ac:dyDescent="0.4">
      <c r="B12" s="1"/>
      <c r="C12" t="s">
        <v>53</v>
      </c>
      <c r="D12" s="24">
        <v>11</v>
      </c>
      <c r="E12">
        <v>349557</v>
      </c>
      <c r="F12">
        <v>5433317</v>
      </c>
    </row>
    <row r="13" spans="1:12" x14ac:dyDescent="0.4">
      <c r="B13" s="1"/>
      <c r="C13" t="s">
        <v>54</v>
      </c>
      <c r="D13" s="24">
        <v>11</v>
      </c>
      <c r="E13">
        <v>349355</v>
      </c>
      <c r="F13">
        <v>5433461</v>
      </c>
    </row>
    <row r="14" spans="1:12" x14ac:dyDescent="0.4">
      <c r="B14" s="1">
        <v>2</v>
      </c>
      <c r="C14" t="s">
        <v>55</v>
      </c>
      <c r="D14" s="24">
        <v>11</v>
      </c>
      <c r="E14">
        <v>341748</v>
      </c>
      <c r="F14">
        <v>5438110</v>
      </c>
    </row>
    <row r="15" spans="1:12" x14ac:dyDescent="0.4">
      <c r="B15" s="1"/>
      <c r="C15" t="s">
        <v>56</v>
      </c>
      <c r="D15" s="24">
        <v>11</v>
      </c>
      <c r="E15">
        <v>341647</v>
      </c>
      <c r="F15">
        <v>5438207</v>
      </c>
    </row>
    <row r="16" spans="1:12" x14ac:dyDescent="0.4">
      <c r="B16" s="1"/>
      <c r="C16" t="s">
        <v>57</v>
      </c>
      <c r="D16" s="24">
        <v>11</v>
      </c>
      <c r="E16">
        <v>341503</v>
      </c>
      <c r="F16">
        <v>5438263</v>
      </c>
    </row>
    <row r="17" spans="2:9" x14ac:dyDescent="0.4">
      <c r="B17" s="1"/>
      <c r="C17" t="s">
        <v>58</v>
      </c>
      <c r="D17" s="24">
        <v>11</v>
      </c>
      <c r="E17">
        <v>341210</v>
      </c>
      <c r="F17">
        <v>5438480</v>
      </c>
    </row>
    <row r="18" spans="2:9" x14ac:dyDescent="0.4">
      <c r="B18" s="1"/>
      <c r="C18" t="s">
        <v>59</v>
      </c>
      <c r="D18" s="24">
        <v>11</v>
      </c>
      <c r="E18">
        <v>340999</v>
      </c>
      <c r="F18">
        <v>5438539</v>
      </c>
    </row>
    <row r="19" spans="2:9" x14ac:dyDescent="0.4">
      <c r="B19" s="1"/>
      <c r="C19" t="s">
        <v>60</v>
      </c>
      <c r="D19" s="24">
        <v>11</v>
      </c>
      <c r="I19" t="s">
        <v>116</v>
      </c>
    </row>
    <row r="20" spans="2:9" x14ac:dyDescent="0.4">
      <c r="B20" s="1"/>
      <c r="C20" t="s">
        <v>61</v>
      </c>
      <c r="D20" s="24">
        <v>11</v>
      </c>
      <c r="E20">
        <v>339868</v>
      </c>
      <c r="F20">
        <v>5438083</v>
      </c>
    </row>
    <row r="21" spans="2:9" x14ac:dyDescent="0.4">
      <c r="B21" s="1"/>
      <c r="C21" t="s">
        <v>62</v>
      </c>
      <c r="D21" s="24">
        <v>11</v>
      </c>
      <c r="E21">
        <v>339647</v>
      </c>
      <c r="F21">
        <v>5438011</v>
      </c>
    </row>
    <row r="22" spans="2:9" x14ac:dyDescent="0.4">
      <c r="B22" s="1"/>
      <c r="C22" t="s">
        <v>63</v>
      </c>
      <c r="D22" s="24">
        <v>11</v>
      </c>
      <c r="E22">
        <v>339338</v>
      </c>
      <c r="F22">
        <v>5438051</v>
      </c>
    </row>
    <row r="23" spans="2:9" x14ac:dyDescent="0.4">
      <c r="B23" s="1">
        <v>3</v>
      </c>
      <c r="C23" t="s">
        <v>64</v>
      </c>
      <c r="D23" s="24"/>
      <c r="E23">
        <v>349396</v>
      </c>
      <c r="F23">
        <v>5438562</v>
      </c>
    </row>
    <row r="24" spans="2:9" x14ac:dyDescent="0.4">
      <c r="B24" s="1"/>
      <c r="C24" t="s">
        <v>65</v>
      </c>
      <c r="D24" s="24">
        <v>11</v>
      </c>
      <c r="E24">
        <v>349383</v>
      </c>
      <c r="F24">
        <v>5438810</v>
      </c>
    </row>
    <row r="25" spans="2:9" x14ac:dyDescent="0.4">
      <c r="B25" s="1"/>
      <c r="C25" t="s">
        <v>66</v>
      </c>
      <c r="D25" s="24">
        <v>11</v>
      </c>
      <c r="E25">
        <v>349401</v>
      </c>
      <c r="F25">
        <v>5439067</v>
      </c>
    </row>
    <row r="26" spans="2:9" x14ac:dyDescent="0.4">
      <c r="B26" s="1"/>
      <c r="C26" t="s">
        <v>67</v>
      </c>
      <c r="D26" s="24">
        <v>11</v>
      </c>
      <c r="E26">
        <v>348867</v>
      </c>
      <c r="F26">
        <v>5440226</v>
      </c>
    </row>
    <row r="27" spans="2:9" x14ac:dyDescent="0.4">
      <c r="B27" s="1"/>
      <c r="C27" t="s">
        <v>68</v>
      </c>
      <c r="D27" s="24">
        <v>11</v>
      </c>
      <c r="E27">
        <v>348976</v>
      </c>
      <c r="F27">
        <v>5440084</v>
      </c>
    </row>
    <row r="28" spans="2:9" x14ac:dyDescent="0.4">
      <c r="B28" s="1"/>
      <c r="C28" t="s">
        <v>69</v>
      </c>
      <c r="D28" s="24">
        <v>11</v>
      </c>
      <c r="E28">
        <v>349067</v>
      </c>
      <c r="F28">
        <v>5439747</v>
      </c>
    </row>
    <row r="29" spans="2:9" x14ac:dyDescent="0.4">
      <c r="B29" s="1"/>
      <c r="C29" t="s">
        <v>70</v>
      </c>
      <c r="D29" s="24">
        <v>11</v>
      </c>
      <c r="E29">
        <v>348253</v>
      </c>
      <c r="F29">
        <v>5438352</v>
      </c>
    </row>
    <row r="30" spans="2:9" x14ac:dyDescent="0.4">
      <c r="B30" s="1"/>
      <c r="C30" t="s">
        <v>71</v>
      </c>
      <c r="D30" s="24">
        <v>11</v>
      </c>
      <c r="E30">
        <v>348458</v>
      </c>
      <c r="F30">
        <v>5438474</v>
      </c>
    </row>
    <row r="31" spans="2:9" x14ac:dyDescent="0.4">
      <c r="B31" s="1"/>
      <c r="C31" t="s">
        <v>72</v>
      </c>
      <c r="D31" s="24">
        <v>11</v>
      </c>
      <c r="E31">
        <v>348727</v>
      </c>
      <c r="F31">
        <v>5438649</v>
      </c>
    </row>
    <row r="32" spans="2:9" x14ac:dyDescent="0.4">
      <c r="B32" s="1"/>
      <c r="D32" s="24"/>
      <c r="E32" s="1"/>
      <c r="F32" s="1"/>
    </row>
    <row r="33" spans="1:6" x14ac:dyDescent="0.4">
      <c r="A33" t="s">
        <v>43</v>
      </c>
      <c r="B33" s="1">
        <v>2</v>
      </c>
      <c r="C33" t="s">
        <v>74</v>
      </c>
      <c r="D33" s="24">
        <v>11</v>
      </c>
      <c r="E33" s="1">
        <v>356781</v>
      </c>
      <c r="F33" s="1">
        <v>5430410</v>
      </c>
    </row>
    <row r="34" spans="1:6" x14ac:dyDescent="0.4">
      <c r="B34" s="1"/>
      <c r="C34" t="s">
        <v>103</v>
      </c>
      <c r="D34" s="24">
        <v>11</v>
      </c>
      <c r="E34" s="1">
        <v>356895</v>
      </c>
      <c r="F34" s="1">
        <v>5430225</v>
      </c>
    </row>
    <row r="35" spans="1:6" x14ac:dyDescent="0.4">
      <c r="B35" s="1"/>
      <c r="C35" t="s">
        <v>104</v>
      </c>
      <c r="D35" s="24">
        <v>11</v>
      </c>
      <c r="E35" s="1">
        <v>357148</v>
      </c>
      <c r="F35" s="1">
        <v>5430168</v>
      </c>
    </row>
    <row r="36" spans="1:6" x14ac:dyDescent="0.4">
      <c r="B36" s="1"/>
      <c r="C36" t="s">
        <v>75</v>
      </c>
      <c r="D36" s="24">
        <v>11</v>
      </c>
      <c r="E36" s="1">
        <v>357531</v>
      </c>
      <c r="F36" s="1">
        <v>5429856</v>
      </c>
    </row>
    <row r="37" spans="1:6" x14ac:dyDescent="0.4">
      <c r="B37" s="1"/>
      <c r="C37" t="s">
        <v>105</v>
      </c>
      <c r="D37" s="24">
        <v>11</v>
      </c>
      <c r="E37" s="1">
        <v>357758</v>
      </c>
      <c r="F37" s="1">
        <v>5429902</v>
      </c>
    </row>
    <row r="38" spans="1:6" x14ac:dyDescent="0.4">
      <c r="B38" s="1"/>
      <c r="C38" t="s">
        <v>106</v>
      </c>
      <c r="D38" s="24">
        <v>11</v>
      </c>
      <c r="E38" s="1">
        <v>358012</v>
      </c>
      <c r="F38" s="1">
        <v>5429985</v>
      </c>
    </row>
    <row r="39" spans="1:6" x14ac:dyDescent="0.4">
      <c r="B39" s="1"/>
      <c r="C39" t="s">
        <v>76</v>
      </c>
      <c r="D39" s="24">
        <v>11</v>
      </c>
      <c r="E39" s="1">
        <v>358747</v>
      </c>
      <c r="F39" s="1">
        <v>5429893</v>
      </c>
    </row>
    <row r="40" spans="1:6" x14ac:dyDescent="0.4">
      <c r="B40" s="1"/>
      <c r="C40" t="s">
        <v>107</v>
      </c>
      <c r="D40" s="24">
        <v>11</v>
      </c>
      <c r="E40" s="1">
        <v>359036</v>
      </c>
      <c r="F40" s="1">
        <v>5429859</v>
      </c>
    </row>
    <row r="41" spans="1:6" x14ac:dyDescent="0.4">
      <c r="B41" s="1"/>
      <c r="C41" t="s">
        <v>108</v>
      </c>
      <c r="D41" s="24">
        <v>11</v>
      </c>
      <c r="E41" s="1">
        <v>359243</v>
      </c>
      <c r="F41" s="1">
        <v>5429965</v>
      </c>
    </row>
    <row r="42" spans="1:6" x14ac:dyDescent="0.4">
      <c r="B42" s="1">
        <v>8</v>
      </c>
      <c r="C42" t="s">
        <v>77</v>
      </c>
      <c r="D42" s="24">
        <v>11</v>
      </c>
      <c r="E42" s="1">
        <v>406838</v>
      </c>
      <c r="F42">
        <v>5438151</v>
      </c>
    </row>
    <row r="43" spans="1:6" x14ac:dyDescent="0.4">
      <c r="B43" s="1"/>
      <c r="C43" t="s">
        <v>78</v>
      </c>
      <c r="D43" s="24">
        <v>11</v>
      </c>
      <c r="E43" s="1">
        <v>407071</v>
      </c>
      <c r="F43">
        <v>5437995</v>
      </c>
    </row>
    <row r="44" spans="1:6" x14ac:dyDescent="0.4">
      <c r="B44" s="1"/>
      <c r="C44" t="s">
        <v>79</v>
      </c>
      <c r="D44" s="24">
        <v>11</v>
      </c>
      <c r="E44" s="1">
        <v>407189</v>
      </c>
      <c r="F44">
        <v>5437760</v>
      </c>
    </row>
    <row r="45" spans="1:6" x14ac:dyDescent="0.4">
      <c r="B45" s="1"/>
      <c r="C45" t="s">
        <v>80</v>
      </c>
      <c r="D45" s="24">
        <v>11</v>
      </c>
      <c r="E45" s="1">
        <v>407253</v>
      </c>
      <c r="F45">
        <v>5437226</v>
      </c>
    </row>
    <row r="46" spans="1:6" x14ac:dyDescent="0.4">
      <c r="B46" s="1"/>
      <c r="C46" t="s">
        <v>81</v>
      </c>
      <c r="D46" s="24">
        <v>11</v>
      </c>
      <c r="E46" s="1">
        <v>407312</v>
      </c>
      <c r="F46">
        <v>5436944</v>
      </c>
    </row>
    <row r="47" spans="1:6" x14ac:dyDescent="0.4">
      <c r="B47" s="1"/>
      <c r="C47" t="s">
        <v>82</v>
      </c>
      <c r="D47" s="24">
        <v>11</v>
      </c>
      <c r="E47" s="1">
        <v>407361</v>
      </c>
      <c r="F47">
        <v>5436621</v>
      </c>
    </row>
    <row r="48" spans="1:6" x14ac:dyDescent="0.4">
      <c r="B48" s="1"/>
      <c r="C48" t="s">
        <v>83</v>
      </c>
      <c r="D48" s="24">
        <v>11</v>
      </c>
      <c r="E48" s="1">
        <v>407560</v>
      </c>
      <c r="F48">
        <v>5435583</v>
      </c>
    </row>
    <row r="49" spans="1:9" x14ac:dyDescent="0.4">
      <c r="B49" s="1"/>
      <c r="C49" t="s">
        <v>84</v>
      </c>
      <c r="D49" s="24">
        <v>11</v>
      </c>
      <c r="E49" s="1">
        <v>407577</v>
      </c>
      <c r="F49">
        <v>5435271</v>
      </c>
    </row>
    <row r="50" spans="1:9" x14ac:dyDescent="0.4">
      <c r="B50" s="1"/>
      <c r="C50" t="s">
        <v>85</v>
      </c>
      <c r="D50" s="24">
        <v>11</v>
      </c>
      <c r="E50" s="1">
        <v>4077616</v>
      </c>
      <c r="F50">
        <v>5435055</v>
      </c>
    </row>
    <row r="51" spans="1:9" x14ac:dyDescent="0.4">
      <c r="A51" t="s">
        <v>44</v>
      </c>
      <c r="B51" s="1">
        <v>10</v>
      </c>
      <c r="C51" t="s">
        <v>86</v>
      </c>
      <c r="D51" s="24">
        <v>11</v>
      </c>
      <c r="E51" s="1">
        <v>417358</v>
      </c>
      <c r="F51">
        <v>5456369</v>
      </c>
    </row>
    <row r="52" spans="1:9" x14ac:dyDescent="0.4">
      <c r="B52" s="1"/>
      <c r="C52" t="s">
        <v>87</v>
      </c>
      <c r="D52" s="24">
        <v>11</v>
      </c>
      <c r="E52" s="1"/>
      <c r="I52" t="s">
        <v>116</v>
      </c>
    </row>
    <row r="53" spans="1:9" x14ac:dyDescent="0.4">
      <c r="B53" s="1"/>
      <c r="C53" t="s">
        <v>88</v>
      </c>
      <c r="D53" s="24">
        <v>11</v>
      </c>
      <c r="E53" s="1">
        <v>417424</v>
      </c>
      <c r="F53">
        <v>5455748</v>
      </c>
    </row>
    <row r="54" spans="1:9" x14ac:dyDescent="0.4">
      <c r="B54" s="1"/>
      <c r="C54" t="s">
        <v>89</v>
      </c>
      <c r="D54" s="24">
        <v>11</v>
      </c>
      <c r="E54" s="1"/>
      <c r="I54" t="s">
        <v>116</v>
      </c>
    </row>
    <row r="55" spans="1:9" x14ac:dyDescent="0.4">
      <c r="B55" s="1"/>
      <c r="C55" t="s">
        <v>91</v>
      </c>
      <c r="D55" s="24">
        <v>11</v>
      </c>
      <c r="E55" s="1"/>
      <c r="I55" t="s">
        <v>116</v>
      </c>
    </row>
    <row r="56" spans="1:9" x14ac:dyDescent="0.4">
      <c r="B56" s="1"/>
      <c r="C56" t="s">
        <v>90</v>
      </c>
      <c r="D56" s="24">
        <v>11</v>
      </c>
      <c r="E56" s="1">
        <v>417478</v>
      </c>
      <c r="F56">
        <v>5454811</v>
      </c>
    </row>
    <row r="57" spans="1:9" x14ac:dyDescent="0.4">
      <c r="B57" s="1"/>
      <c r="C57" t="s">
        <v>92</v>
      </c>
      <c r="D57" s="24">
        <v>11</v>
      </c>
      <c r="E57" s="1">
        <v>417415</v>
      </c>
      <c r="F57">
        <v>5454304</v>
      </c>
    </row>
    <row r="58" spans="1:9" x14ac:dyDescent="0.4">
      <c r="B58" s="1"/>
      <c r="C58" t="s">
        <v>93</v>
      </c>
      <c r="D58" s="24">
        <v>11</v>
      </c>
      <c r="E58" s="1"/>
      <c r="I58" t="s">
        <v>116</v>
      </c>
    </row>
    <row r="59" spans="1:9" x14ac:dyDescent="0.4">
      <c r="B59" s="1"/>
      <c r="C59" t="s">
        <v>94</v>
      </c>
      <c r="D59" s="24">
        <v>11</v>
      </c>
      <c r="E59" s="1"/>
      <c r="I59" t="s">
        <v>116</v>
      </c>
    </row>
    <row r="60" spans="1:9" x14ac:dyDescent="0.4">
      <c r="B60" s="1"/>
      <c r="D60" s="24"/>
    </row>
    <row r="61" spans="1:9" x14ac:dyDescent="0.4">
      <c r="B61" s="1"/>
      <c r="D61" s="24"/>
    </row>
    <row r="62" spans="1:9" x14ac:dyDescent="0.4">
      <c r="B62" s="1"/>
      <c r="D62" s="24"/>
    </row>
    <row r="63" spans="1:9" x14ac:dyDescent="0.4">
      <c r="B63" s="1"/>
      <c r="D63" s="24"/>
    </row>
    <row r="64" spans="1:9" x14ac:dyDescent="0.4">
      <c r="B64" s="1"/>
      <c r="D64" s="24"/>
    </row>
    <row r="65" spans="2:4" x14ac:dyDescent="0.4">
      <c r="B65" s="1"/>
      <c r="D65" s="24"/>
    </row>
    <row r="66" spans="2:4" x14ac:dyDescent="0.4">
      <c r="B66" s="1"/>
      <c r="D66" s="24"/>
    </row>
    <row r="67" spans="2:4" x14ac:dyDescent="0.4">
      <c r="B67" s="1"/>
      <c r="D67" s="24"/>
    </row>
    <row r="68" spans="2:4" x14ac:dyDescent="0.4">
      <c r="B68" s="1"/>
      <c r="D68" s="24"/>
    </row>
    <row r="69" spans="2:4" x14ac:dyDescent="0.4">
      <c r="B69" s="1"/>
      <c r="D69" s="24"/>
    </row>
    <row r="70" spans="2:4" x14ac:dyDescent="0.4">
      <c r="B70" s="1"/>
      <c r="D70" s="24"/>
    </row>
    <row r="71" spans="2:4" x14ac:dyDescent="0.4">
      <c r="B71" s="1"/>
      <c r="D71" s="24"/>
    </row>
    <row r="72" spans="2:4" x14ac:dyDescent="0.4">
      <c r="B72" s="1"/>
      <c r="D72" s="24"/>
    </row>
    <row r="73" spans="2:4" x14ac:dyDescent="0.4">
      <c r="B73" s="1"/>
      <c r="D73" s="24"/>
    </row>
    <row r="74" spans="2:4" x14ac:dyDescent="0.4">
      <c r="B74" s="1"/>
      <c r="D74" s="24"/>
    </row>
    <row r="75" spans="2:4" x14ac:dyDescent="0.4">
      <c r="B75" s="1"/>
      <c r="D75" s="24"/>
    </row>
    <row r="76" spans="2:4" x14ac:dyDescent="0.4">
      <c r="B76" s="1"/>
      <c r="D76" s="24"/>
    </row>
    <row r="77" spans="2:4" x14ac:dyDescent="0.4">
      <c r="B77" s="1"/>
      <c r="D77" s="24"/>
    </row>
    <row r="78" spans="2:4" x14ac:dyDescent="0.4">
      <c r="B78" s="1"/>
      <c r="D78" s="24"/>
    </row>
    <row r="79" spans="2:4" x14ac:dyDescent="0.4">
      <c r="B79" s="1"/>
      <c r="D79" s="24"/>
    </row>
    <row r="80" spans="2:4" x14ac:dyDescent="0.4">
      <c r="B80" s="1"/>
      <c r="D80" s="24"/>
    </row>
    <row r="81" spans="2:4" x14ac:dyDescent="0.4">
      <c r="B81" s="1"/>
      <c r="D81" s="24"/>
    </row>
    <row r="82" spans="2:4" x14ac:dyDescent="0.4">
      <c r="B82" s="1"/>
      <c r="D82" s="24"/>
    </row>
    <row r="83" spans="2:4" x14ac:dyDescent="0.4">
      <c r="B83" s="1"/>
      <c r="D83" s="24"/>
    </row>
    <row r="84" spans="2:4" x14ac:dyDescent="0.4">
      <c r="B84" s="1"/>
      <c r="D84" s="24"/>
    </row>
    <row r="85" spans="2:4" x14ac:dyDescent="0.4">
      <c r="B85" s="1"/>
      <c r="D85" s="24"/>
    </row>
    <row r="86" spans="2:4" x14ac:dyDescent="0.4">
      <c r="B86" s="1"/>
      <c r="D86" s="24"/>
    </row>
    <row r="87" spans="2:4" x14ac:dyDescent="0.4">
      <c r="B87" s="1"/>
      <c r="D87" s="24"/>
    </row>
    <row r="88" spans="2:4" x14ac:dyDescent="0.4">
      <c r="B88" s="1"/>
      <c r="D88" s="24"/>
    </row>
    <row r="89" spans="2:4" x14ac:dyDescent="0.4">
      <c r="B89" s="1"/>
      <c r="D89" s="24"/>
    </row>
    <row r="90" spans="2:4" x14ac:dyDescent="0.4">
      <c r="B90" s="1"/>
      <c r="D90" s="24"/>
    </row>
    <row r="91" spans="2:4" x14ac:dyDescent="0.4">
      <c r="B91" s="1"/>
      <c r="D91" s="24"/>
    </row>
    <row r="92" spans="2:4" x14ac:dyDescent="0.4">
      <c r="B92" s="1"/>
      <c r="D92" s="24"/>
    </row>
    <row r="93" spans="2:4" x14ac:dyDescent="0.4">
      <c r="B93" s="1"/>
      <c r="D93" s="24"/>
    </row>
    <row r="94" spans="2:4" x14ac:dyDescent="0.4">
      <c r="B94" s="1"/>
      <c r="D94" s="24"/>
    </row>
    <row r="95" spans="2:4" x14ac:dyDescent="0.4">
      <c r="B95" s="1"/>
      <c r="D95" s="24"/>
    </row>
    <row r="96" spans="2:4" x14ac:dyDescent="0.4">
      <c r="B96" s="1"/>
      <c r="D96" s="24"/>
    </row>
    <row r="97" spans="2:4" x14ac:dyDescent="0.4">
      <c r="B97" s="1"/>
      <c r="D97" s="24"/>
    </row>
    <row r="98" spans="2:4" x14ac:dyDescent="0.4">
      <c r="B98" s="1"/>
      <c r="D98" s="24"/>
    </row>
    <row r="99" spans="2:4" x14ac:dyDescent="0.4">
      <c r="B99" s="1"/>
      <c r="D99" s="24"/>
    </row>
    <row r="100" spans="2:4" x14ac:dyDescent="0.4">
      <c r="B100" s="1"/>
      <c r="D100" s="24"/>
    </row>
    <row r="101" spans="2:4" x14ac:dyDescent="0.4">
      <c r="B101" s="1"/>
      <c r="D101" s="24"/>
    </row>
    <row r="102" spans="2:4" x14ac:dyDescent="0.4">
      <c r="B102" s="1"/>
      <c r="D102" s="24"/>
    </row>
    <row r="103" spans="2:4" x14ac:dyDescent="0.4">
      <c r="B103" s="1"/>
    </row>
    <row r="104" spans="2:4" x14ac:dyDescent="0.4">
      <c r="B104" s="1"/>
    </row>
    <row r="105" spans="2:4" x14ac:dyDescent="0.4">
      <c r="B105" s="1"/>
    </row>
    <row r="106" spans="2:4" x14ac:dyDescent="0.4">
      <c r="B106" s="1"/>
    </row>
    <row r="107" spans="2:4" x14ac:dyDescent="0.4">
      <c r="B107" s="1"/>
    </row>
    <row r="108" spans="2:4" x14ac:dyDescent="0.4">
      <c r="B108" s="1"/>
    </row>
    <row r="109" spans="2:4" x14ac:dyDescent="0.4">
      <c r="B109" s="1"/>
    </row>
    <row r="110" spans="2:4" x14ac:dyDescent="0.4">
      <c r="B110" s="1"/>
    </row>
    <row r="111" spans="2:4" x14ac:dyDescent="0.4">
      <c r="B111" s="1"/>
    </row>
    <row r="112" spans="2:4" x14ac:dyDescent="0.4">
      <c r="B112" s="1"/>
    </row>
    <row r="113" spans="2:2" x14ac:dyDescent="0.4">
      <c r="B113" s="1"/>
    </row>
    <row r="114" spans="2:2" x14ac:dyDescent="0.4">
      <c r="B114" s="1"/>
    </row>
    <row r="115" spans="2:2" x14ac:dyDescent="0.4">
      <c r="B115" s="1"/>
    </row>
    <row r="116" spans="2:2" x14ac:dyDescent="0.4">
      <c r="B116" s="1"/>
    </row>
    <row r="117" spans="2:2" x14ac:dyDescent="0.4">
      <c r="B117" s="1"/>
    </row>
    <row r="118" spans="2:2" x14ac:dyDescent="0.4">
      <c r="B118" s="1"/>
    </row>
    <row r="119" spans="2:2" x14ac:dyDescent="0.4">
      <c r="B119" s="1"/>
    </row>
    <row r="120" spans="2:2" x14ac:dyDescent="0.4">
      <c r="B120" s="1"/>
    </row>
    <row r="121" spans="2:2" x14ac:dyDescent="0.4">
      <c r="B121" s="1"/>
    </row>
    <row r="122" spans="2:2" x14ac:dyDescent="0.4">
      <c r="B122" s="1"/>
    </row>
    <row r="123" spans="2:2" x14ac:dyDescent="0.4">
      <c r="B123" s="1"/>
    </row>
    <row r="124" spans="2:2" x14ac:dyDescent="0.4">
      <c r="B124" s="1"/>
    </row>
    <row r="125" spans="2:2" x14ac:dyDescent="0.4">
      <c r="B125" s="1"/>
    </row>
    <row r="126" spans="2:2" x14ac:dyDescent="0.4">
      <c r="B126" s="1"/>
    </row>
    <row r="127" spans="2:2" x14ac:dyDescent="0.4">
      <c r="B127" s="1"/>
    </row>
    <row r="128" spans="2:2" x14ac:dyDescent="0.4">
      <c r="B128" s="1"/>
    </row>
    <row r="129" spans="2:2" x14ac:dyDescent="0.4">
      <c r="B129" s="1"/>
    </row>
    <row r="130" spans="2:2" x14ac:dyDescent="0.4">
      <c r="B130" s="1"/>
    </row>
    <row r="131" spans="2:2" x14ac:dyDescent="0.4">
      <c r="B131" s="1"/>
    </row>
    <row r="132" spans="2:2" x14ac:dyDescent="0.4">
      <c r="B132" s="1"/>
    </row>
    <row r="133" spans="2:2" x14ac:dyDescent="0.4">
      <c r="B133" s="1"/>
    </row>
    <row r="134" spans="2:2" x14ac:dyDescent="0.4">
      <c r="B134" s="1"/>
    </row>
    <row r="135" spans="2:2" x14ac:dyDescent="0.4">
      <c r="B135" s="1"/>
    </row>
    <row r="136" spans="2:2" x14ac:dyDescent="0.4">
      <c r="B136" s="1"/>
    </row>
    <row r="137" spans="2:2" x14ac:dyDescent="0.4">
      <c r="B137" s="1"/>
    </row>
    <row r="138" spans="2:2" x14ac:dyDescent="0.4">
      <c r="B138" s="1"/>
    </row>
    <row r="139" spans="2:2" x14ac:dyDescent="0.4">
      <c r="B139" s="1"/>
    </row>
    <row r="140" spans="2:2" x14ac:dyDescent="0.4">
      <c r="B140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672C-6F8F-46AC-BADB-FF2AA15EFC73}">
  <dimension ref="A1:M361"/>
  <sheetViews>
    <sheetView workbookViewId="0">
      <selection activeCell="G1" sqref="G1:J1048576"/>
    </sheetView>
  </sheetViews>
  <sheetFormatPr defaultRowHeight="14.6" x14ac:dyDescent="0.4"/>
  <cols>
    <col min="12" max="12" width="10.765625" bestFit="1" customWidth="1"/>
  </cols>
  <sheetData>
    <row r="1" spans="1:13" ht="58.3" x14ac:dyDescent="0.4">
      <c r="A1" s="5" t="s">
        <v>0</v>
      </c>
      <c r="B1" s="17" t="s">
        <v>1</v>
      </c>
      <c r="C1" s="17" t="s">
        <v>24</v>
      </c>
      <c r="D1" s="27" t="s">
        <v>18</v>
      </c>
      <c r="E1" s="5" t="s">
        <v>17</v>
      </c>
      <c r="F1" s="5" t="s">
        <v>2</v>
      </c>
      <c r="G1" t="s">
        <v>25</v>
      </c>
      <c r="H1" s="21" t="s">
        <v>20</v>
      </c>
      <c r="I1" s="26" t="s">
        <v>23</v>
      </c>
      <c r="J1" s="28" t="s">
        <v>15</v>
      </c>
    </row>
    <row r="2" spans="1:13" ht="15.45" x14ac:dyDescent="0.4">
      <c r="A2" s="1">
        <v>1</v>
      </c>
      <c r="B2" s="1">
        <v>1</v>
      </c>
      <c r="C2" s="1">
        <v>45</v>
      </c>
      <c r="D2" s="16">
        <v>28</v>
      </c>
      <c r="E2" s="1">
        <f t="shared" ref="E2:E122" si="0">(C2*D2)/10000</f>
        <v>0.126</v>
      </c>
      <c r="F2" s="1"/>
      <c r="G2" s="63" t="s">
        <v>41</v>
      </c>
      <c r="H2" s="31">
        <v>1</v>
      </c>
      <c r="I2" s="29">
        <v>1</v>
      </c>
      <c r="J2" s="60">
        <f>F2/E2*10</f>
        <v>0</v>
      </c>
      <c r="L2" t="s">
        <v>118</v>
      </c>
      <c r="M2">
        <f>K61</f>
        <v>5.5962555962555962</v>
      </c>
    </row>
    <row r="3" spans="1:13" ht="15.45" x14ac:dyDescent="0.4">
      <c r="A3" s="34">
        <v>1</v>
      </c>
      <c r="B3" s="34">
        <v>2</v>
      </c>
      <c r="C3" s="34">
        <v>45</v>
      </c>
      <c r="D3" s="38">
        <v>26</v>
      </c>
      <c r="E3" s="34">
        <f t="shared" si="0"/>
        <v>0.11700000000000001</v>
      </c>
      <c r="F3" s="34"/>
      <c r="G3" s="63" t="s">
        <v>41</v>
      </c>
      <c r="H3" s="58">
        <v>1</v>
      </c>
      <c r="I3" s="59">
        <v>1</v>
      </c>
      <c r="J3" s="60">
        <f>F3/E3*10</f>
        <v>0</v>
      </c>
      <c r="L3" t="s">
        <v>119</v>
      </c>
      <c r="M3">
        <f>K121</f>
        <v>2.7472527472527473</v>
      </c>
    </row>
    <row r="4" spans="1:13" ht="15.45" x14ac:dyDescent="0.4">
      <c r="A4" s="34">
        <v>2</v>
      </c>
      <c r="B4" s="34">
        <v>1</v>
      </c>
      <c r="C4" s="34">
        <v>45</v>
      </c>
      <c r="D4" s="38">
        <v>28</v>
      </c>
      <c r="E4" s="34">
        <f t="shared" si="0"/>
        <v>0.126</v>
      </c>
      <c r="F4" s="34"/>
      <c r="G4" s="63" t="s">
        <v>41</v>
      </c>
      <c r="H4" s="58">
        <v>1</v>
      </c>
      <c r="I4" s="59">
        <v>1</v>
      </c>
      <c r="J4" s="60">
        <f>F4/E4*10</f>
        <v>0</v>
      </c>
      <c r="L4" t="s">
        <v>120</v>
      </c>
      <c r="M4" s="78">
        <f>K181</f>
        <v>18.901627602607995</v>
      </c>
    </row>
    <row r="5" spans="1:13" ht="15.45" x14ac:dyDescent="0.4">
      <c r="A5" s="34">
        <v>2</v>
      </c>
      <c r="B5" s="34">
        <v>2</v>
      </c>
      <c r="C5" s="34">
        <v>45</v>
      </c>
      <c r="D5" s="38">
        <v>30</v>
      </c>
      <c r="E5" s="34">
        <f t="shared" si="0"/>
        <v>0.13500000000000001</v>
      </c>
      <c r="F5" s="34"/>
      <c r="G5" s="63" t="s">
        <v>41</v>
      </c>
      <c r="H5" s="58">
        <v>1</v>
      </c>
      <c r="I5" s="59">
        <v>1</v>
      </c>
      <c r="J5" s="60">
        <f>F5/E5*10</f>
        <v>0</v>
      </c>
      <c r="L5" t="s">
        <v>120</v>
      </c>
      <c r="M5">
        <v>5.3</v>
      </c>
    </row>
    <row r="6" spans="1:13" ht="15.45" x14ac:dyDescent="0.4">
      <c r="A6" s="34">
        <v>3</v>
      </c>
      <c r="B6" s="34">
        <v>1</v>
      </c>
      <c r="C6" s="34">
        <v>45</v>
      </c>
      <c r="D6" s="38">
        <v>30</v>
      </c>
      <c r="E6" s="34">
        <f t="shared" si="0"/>
        <v>0.13500000000000001</v>
      </c>
      <c r="F6" s="34"/>
      <c r="G6" s="63" t="s">
        <v>41</v>
      </c>
      <c r="H6" s="58">
        <v>1</v>
      </c>
      <c r="I6" s="59">
        <v>1</v>
      </c>
      <c r="J6" s="60">
        <f>F6/E6*10</f>
        <v>0</v>
      </c>
      <c r="L6" t="s">
        <v>121</v>
      </c>
      <c r="M6">
        <v>0</v>
      </c>
    </row>
    <row r="7" spans="1:13" ht="15.45" x14ac:dyDescent="0.4">
      <c r="A7" s="34">
        <v>3</v>
      </c>
      <c r="B7" s="34">
        <v>2</v>
      </c>
      <c r="C7" s="34">
        <v>45</v>
      </c>
      <c r="D7" s="38">
        <v>32</v>
      </c>
      <c r="E7" s="34">
        <f t="shared" si="0"/>
        <v>0.14399999999999999</v>
      </c>
      <c r="F7" s="34"/>
      <c r="G7" s="63" t="s">
        <v>41</v>
      </c>
      <c r="H7" s="58">
        <v>1</v>
      </c>
      <c r="I7" s="59">
        <v>1</v>
      </c>
      <c r="J7" s="60">
        <f>F7/E7*10</f>
        <v>0</v>
      </c>
      <c r="L7" t="s">
        <v>122</v>
      </c>
      <c r="M7">
        <v>0</v>
      </c>
    </row>
    <row r="8" spans="1:13" ht="15.45" x14ac:dyDescent="0.4">
      <c r="A8" s="34">
        <v>4</v>
      </c>
      <c r="B8" s="34">
        <v>1</v>
      </c>
      <c r="C8" s="34">
        <v>45</v>
      </c>
      <c r="D8" s="38">
        <v>24</v>
      </c>
      <c r="E8" s="34">
        <f t="shared" si="0"/>
        <v>0.108</v>
      </c>
      <c r="F8" s="34"/>
      <c r="G8" s="63" t="s">
        <v>41</v>
      </c>
      <c r="H8" s="58">
        <v>1</v>
      </c>
      <c r="I8" s="59">
        <v>1</v>
      </c>
      <c r="J8" s="60">
        <f>F8/E8*10</f>
        <v>0</v>
      </c>
    </row>
    <row r="9" spans="1:13" ht="15.45" x14ac:dyDescent="0.4">
      <c r="A9" s="34">
        <v>4</v>
      </c>
      <c r="B9" s="34">
        <v>2</v>
      </c>
      <c r="C9" s="34">
        <v>45</v>
      </c>
      <c r="D9" s="38">
        <v>28</v>
      </c>
      <c r="E9" s="34">
        <f t="shared" si="0"/>
        <v>0.126</v>
      </c>
      <c r="F9" s="34"/>
      <c r="G9" s="63" t="s">
        <v>41</v>
      </c>
      <c r="H9" s="58">
        <v>1</v>
      </c>
      <c r="I9" s="59">
        <v>1</v>
      </c>
      <c r="J9" s="60">
        <f>F9/E9*10</f>
        <v>0</v>
      </c>
    </row>
    <row r="10" spans="1:13" ht="15.45" x14ac:dyDescent="0.4">
      <c r="A10" s="34">
        <v>5</v>
      </c>
      <c r="B10" s="34">
        <v>1</v>
      </c>
      <c r="C10" s="34">
        <v>45</v>
      </c>
      <c r="D10" s="38">
        <v>34</v>
      </c>
      <c r="E10" s="34">
        <f t="shared" si="0"/>
        <v>0.153</v>
      </c>
      <c r="F10" s="34"/>
      <c r="G10" s="63" t="s">
        <v>41</v>
      </c>
      <c r="H10" s="58">
        <v>1</v>
      </c>
      <c r="I10" s="59">
        <v>1</v>
      </c>
      <c r="J10" s="60">
        <f>F10/E10*10</f>
        <v>0</v>
      </c>
    </row>
    <row r="11" spans="1:13" ht="15.45" x14ac:dyDescent="0.4">
      <c r="A11" s="34">
        <v>5</v>
      </c>
      <c r="B11" s="34">
        <v>2</v>
      </c>
      <c r="C11" s="34">
        <v>45</v>
      </c>
      <c r="D11" s="38">
        <v>36</v>
      </c>
      <c r="E11" s="34">
        <f t="shared" si="0"/>
        <v>0.16200000000000001</v>
      </c>
      <c r="F11" s="34"/>
      <c r="G11" s="63" t="s">
        <v>41</v>
      </c>
      <c r="H11" s="58">
        <v>1</v>
      </c>
      <c r="I11" s="59">
        <v>1</v>
      </c>
      <c r="J11" s="60">
        <f>F11/E11*10</f>
        <v>0</v>
      </c>
    </row>
    <row r="12" spans="1:13" ht="15.45" x14ac:dyDescent="0.4">
      <c r="A12" s="34">
        <v>6</v>
      </c>
      <c r="B12" s="34">
        <v>1</v>
      </c>
      <c r="C12" s="34">
        <v>45</v>
      </c>
      <c r="D12" s="38">
        <v>28</v>
      </c>
      <c r="E12" s="34">
        <f t="shared" si="0"/>
        <v>0.126</v>
      </c>
      <c r="F12" s="34"/>
      <c r="G12" s="63" t="s">
        <v>41</v>
      </c>
      <c r="H12" s="58">
        <v>1</v>
      </c>
      <c r="I12" s="59">
        <v>1</v>
      </c>
      <c r="J12" s="60">
        <f>F12/E12*10</f>
        <v>0</v>
      </c>
    </row>
    <row r="13" spans="1:13" ht="15.45" x14ac:dyDescent="0.4">
      <c r="A13" s="34">
        <v>6</v>
      </c>
      <c r="B13" s="34">
        <v>2</v>
      </c>
      <c r="C13" s="34">
        <v>45</v>
      </c>
      <c r="D13" s="38">
        <v>28</v>
      </c>
      <c r="E13" s="34">
        <f t="shared" si="0"/>
        <v>0.126</v>
      </c>
      <c r="F13" s="34"/>
      <c r="G13" s="63" t="s">
        <v>41</v>
      </c>
      <c r="H13" s="58">
        <v>1</v>
      </c>
      <c r="I13" s="59">
        <v>1</v>
      </c>
      <c r="J13" s="60">
        <f>F13/E13*10</f>
        <v>0</v>
      </c>
    </row>
    <row r="14" spans="1:13" ht="15.45" x14ac:dyDescent="0.4">
      <c r="A14" s="34">
        <v>7</v>
      </c>
      <c r="B14" s="34">
        <v>1</v>
      </c>
      <c r="C14" s="34">
        <v>45</v>
      </c>
      <c r="D14" s="38">
        <v>28</v>
      </c>
      <c r="E14" s="34">
        <f t="shared" si="0"/>
        <v>0.126</v>
      </c>
      <c r="F14" s="34"/>
      <c r="G14" s="63" t="s">
        <v>41</v>
      </c>
      <c r="H14" s="58">
        <v>1</v>
      </c>
      <c r="I14" s="59">
        <v>1</v>
      </c>
      <c r="J14" s="60">
        <f>F14/E14*10</f>
        <v>0</v>
      </c>
    </row>
    <row r="15" spans="1:13" ht="15.45" x14ac:dyDescent="0.4">
      <c r="A15" s="34">
        <v>7</v>
      </c>
      <c r="B15" s="34">
        <v>2</v>
      </c>
      <c r="C15" s="34">
        <v>45</v>
      </c>
      <c r="D15" s="38">
        <v>26</v>
      </c>
      <c r="E15" s="34">
        <f t="shared" si="0"/>
        <v>0.11700000000000001</v>
      </c>
      <c r="F15" s="34"/>
      <c r="G15" s="63" t="s">
        <v>41</v>
      </c>
      <c r="H15" s="58">
        <v>1</v>
      </c>
      <c r="I15" s="59">
        <v>1</v>
      </c>
      <c r="J15" s="60">
        <f>F15/E15*10</f>
        <v>0</v>
      </c>
    </row>
    <row r="16" spans="1:13" ht="15.45" x14ac:dyDescent="0.4">
      <c r="A16" s="34">
        <v>8</v>
      </c>
      <c r="B16" s="34">
        <v>1</v>
      </c>
      <c r="C16" s="34">
        <v>45</v>
      </c>
      <c r="D16" s="38">
        <v>30</v>
      </c>
      <c r="E16" s="34">
        <f t="shared" si="0"/>
        <v>0.13500000000000001</v>
      </c>
      <c r="F16" s="34"/>
      <c r="G16" s="63" t="s">
        <v>41</v>
      </c>
      <c r="H16" s="58">
        <v>1</v>
      </c>
      <c r="I16" s="59">
        <v>1</v>
      </c>
      <c r="J16" s="60">
        <f>F16/E16*10</f>
        <v>0</v>
      </c>
    </row>
    <row r="17" spans="1:10" ht="15.45" x14ac:dyDescent="0.4">
      <c r="A17" s="34">
        <v>8</v>
      </c>
      <c r="B17" s="34">
        <v>2</v>
      </c>
      <c r="C17" s="34">
        <v>45</v>
      </c>
      <c r="D17" s="38">
        <v>30</v>
      </c>
      <c r="E17" s="34">
        <f t="shared" si="0"/>
        <v>0.13500000000000001</v>
      </c>
      <c r="F17" s="34"/>
      <c r="G17" s="63" t="s">
        <v>41</v>
      </c>
      <c r="H17" s="58">
        <v>1</v>
      </c>
      <c r="I17" s="59">
        <v>1</v>
      </c>
      <c r="J17" s="60">
        <f>F17/E17*10</f>
        <v>0</v>
      </c>
    </row>
    <row r="18" spans="1:10" ht="15.45" x14ac:dyDescent="0.4">
      <c r="A18" s="34">
        <v>9</v>
      </c>
      <c r="B18" s="34">
        <v>1</v>
      </c>
      <c r="C18" s="34">
        <v>45</v>
      </c>
      <c r="D18" s="38">
        <v>26</v>
      </c>
      <c r="E18" s="34">
        <f t="shared" si="0"/>
        <v>0.11700000000000001</v>
      </c>
      <c r="F18" s="34">
        <v>2</v>
      </c>
      <c r="G18" s="63" t="s">
        <v>41</v>
      </c>
      <c r="H18" s="58">
        <v>1</v>
      </c>
      <c r="I18" s="59">
        <v>1</v>
      </c>
      <c r="J18" s="60">
        <f>F18/E18*10</f>
        <v>170.94017094017093</v>
      </c>
    </row>
    <row r="19" spans="1:10" ht="15.45" x14ac:dyDescent="0.4">
      <c r="A19" s="34">
        <v>9</v>
      </c>
      <c r="B19" s="34">
        <v>2</v>
      </c>
      <c r="C19" s="34">
        <v>45</v>
      </c>
      <c r="D19" s="38">
        <v>36</v>
      </c>
      <c r="E19" s="34">
        <f t="shared" si="0"/>
        <v>0.16200000000000001</v>
      </c>
      <c r="F19" s="34"/>
      <c r="G19" s="63" t="s">
        <v>41</v>
      </c>
      <c r="H19" s="58">
        <v>1</v>
      </c>
      <c r="I19" s="59">
        <v>1</v>
      </c>
      <c r="J19" s="60">
        <f>F19/E19*10</f>
        <v>0</v>
      </c>
    </row>
    <row r="20" spans="1:10" ht="15.45" x14ac:dyDescent="0.4">
      <c r="A20" s="34">
        <v>10</v>
      </c>
      <c r="B20" s="34">
        <v>1</v>
      </c>
      <c r="C20" s="34">
        <v>45</v>
      </c>
      <c r="D20" s="38">
        <v>28</v>
      </c>
      <c r="E20" s="34">
        <f t="shared" si="0"/>
        <v>0.126</v>
      </c>
      <c r="F20" s="34"/>
      <c r="G20" s="63" t="s">
        <v>41</v>
      </c>
      <c r="H20" s="58">
        <v>1</v>
      </c>
      <c r="I20" s="59">
        <v>1</v>
      </c>
      <c r="J20" s="60">
        <f>F20/E20*10</f>
        <v>0</v>
      </c>
    </row>
    <row r="21" spans="1:10" ht="15.45" x14ac:dyDescent="0.4">
      <c r="A21" s="34">
        <v>10</v>
      </c>
      <c r="B21" s="34">
        <v>2</v>
      </c>
      <c r="C21" s="34">
        <v>45</v>
      </c>
      <c r="D21" s="38">
        <v>30</v>
      </c>
      <c r="E21" s="34">
        <f t="shared" si="0"/>
        <v>0.13500000000000001</v>
      </c>
      <c r="F21" s="34"/>
      <c r="G21" s="63" t="s">
        <v>41</v>
      </c>
      <c r="H21" s="58">
        <v>1</v>
      </c>
      <c r="I21" s="59">
        <v>1</v>
      </c>
      <c r="J21" s="60">
        <f>F21/E21*10</f>
        <v>0</v>
      </c>
    </row>
    <row r="22" spans="1:10" ht="15.45" x14ac:dyDescent="0.4">
      <c r="A22" s="34">
        <v>1</v>
      </c>
      <c r="B22" s="34">
        <v>1</v>
      </c>
      <c r="C22" s="34">
        <v>45</v>
      </c>
      <c r="D22" s="38">
        <v>34</v>
      </c>
      <c r="E22" s="34">
        <f t="shared" si="0"/>
        <v>0.153</v>
      </c>
      <c r="F22" s="34"/>
      <c r="G22" s="64" t="s">
        <v>41</v>
      </c>
      <c r="H22" s="58">
        <v>1</v>
      </c>
      <c r="I22" s="59">
        <v>2</v>
      </c>
      <c r="J22" s="60">
        <f>F22/E22*10</f>
        <v>0</v>
      </c>
    </row>
    <row r="23" spans="1:10" ht="15.45" x14ac:dyDescent="0.4">
      <c r="A23" s="34">
        <v>1</v>
      </c>
      <c r="B23" s="34">
        <v>2</v>
      </c>
      <c r="C23" s="34">
        <v>45</v>
      </c>
      <c r="D23" s="38">
        <v>30</v>
      </c>
      <c r="E23" s="34">
        <f t="shared" si="0"/>
        <v>0.13500000000000001</v>
      </c>
      <c r="F23" s="34"/>
      <c r="G23" s="64" t="s">
        <v>41</v>
      </c>
      <c r="H23" s="58">
        <v>1</v>
      </c>
      <c r="I23" s="59">
        <v>2</v>
      </c>
      <c r="J23" s="60">
        <f>F23/E23*10</f>
        <v>0</v>
      </c>
    </row>
    <row r="24" spans="1:10" ht="15.45" x14ac:dyDescent="0.4">
      <c r="A24" s="34">
        <v>2</v>
      </c>
      <c r="B24" s="34">
        <v>1</v>
      </c>
      <c r="C24" s="34">
        <v>45</v>
      </c>
      <c r="D24" s="38">
        <v>30</v>
      </c>
      <c r="E24" s="34">
        <f t="shared" si="0"/>
        <v>0.13500000000000001</v>
      </c>
      <c r="F24" s="34"/>
      <c r="G24" s="64" t="s">
        <v>41</v>
      </c>
      <c r="H24" s="58">
        <v>1</v>
      </c>
      <c r="I24" s="59">
        <v>2</v>
      </c>
      <c r="J24" s="60">
        <f>F24/E24*10</f>
        <v>0</v>
      </c>
    </row>
    <row r="25" spans="1:10" ht="15.45" x14ac:dyDescent="0.4">
      <c r="A25" s="34">
        <v>2</v>
      </c>
      <c r="B25" s="34">
        <v>2</v>
      </c>
      <c r="C25" s="34">
        <v>45</v>
      </c>
      <c r="D25" s="38">
        <v>30</v>
      </c>
      <c r="E25" s="34">
        <f t="shared" si="0"/>
        <v>0.13500000000000001</v>
      </c>
      <c r="F25" s="34"/>
      <c r="G25" s="64" t="s">
        <v>41</v>
      </c>
      <c r="H25" s="58">
        <v>1</v>
      </c>
      <c r="I25" s="59">
        <v>2</v>
      </c>
      <c r="J25" s="60">
        <f>F25/E25*10</f>
        <v>0</v>
      </c>
    </row>
    <row r="26" spans="1:10" ht="15.45" x14ac:dyDescent="0.4">
      <c r="A26" s="34">
        <v>3</v>
      </c>
      <c r="B26" s="34">
        <v>1</v>
      </c>
      <c r="C26" s="34">
        <v>45</v>
      </c>
      <c r="D26" s="38">
        <v>28</v>
      </c>
      <c r="E26" s="34">
        <f t="shared" si="0"/>
        <v>0.126</v>
      </c>
      <c r="F26" s="34"/>
      <c r="G26" s="64" t="s">
        <v>41</v>
      </c>
      <c r="H26" s="58">
        <v>1</v>
      </c>
      <c r="I26" s="59">
        <v>2</v>
      </c>
      <c r="J26" s="60">
        <f>F26/E26*10</f>
        <v>0</v>
      </c>
    </row>
    <row r="27" spans="1:10" ht="15.45" x14ac:dyDescent="0.4">
      <c r="A27" s="34">
        <v>3</v>
      </c>
      <c r="B27" s="34">
        <v>2</v>
      </c>
      <c r="C27" s="34">
        <v>45</v>
      </c>
      <c r="D27" s="38">
        <v>26</v>
      </c>
      <c r="E27" s="34">
        <f t="shared" si="0"/>
        <v>0.11700000000000001</v>
      </c>
      <c r="F27" s="34"/>
      <c r="G27" s="64" t="s">
        <v>41</v>
      </c>
      <c r="H27" s="58">
        <v>1</v>
      </c>
      <c r="I27" s="59">
        <v>2</v>
      </c>
      <c r="J27" s="60">
        <f>F27/E27*10</f>
        <v>0</v>
      </c>
    </row>
    <row r="28" spans="1:10" ht="15.45" x14ac:dyDescent="0.4">
      <c r="A28" s="34">
        <v>4</v>
      </c>
      <c r="B28" s="34">
        <v>1</v>
      </c>
      <c r="C28" s="34">
        <v>45</v>
      </c>
      <c r="D28" s="38">
        <v>30</v>
      </c>
      <c r="E28" s="34">
        <f t="shared" si="0"/>
        <v>0.13500000000000001</v>
      </c>
      <c r="F28" s="34"/>
      <c r="G28" s="64" t="s">
        <v>41</v>
      </c>
      <c r="H28" s="58">
        <v>1</v>
      </c>
      <c r="I28" s="59">
        <v>2</v>
      </c>
      <c r="J28" s="60">
        <f>F28/E28*10</f>
        <v>0</v>
      </c>
    </row>
    <row r="29" spans="1:10" ht="15.45" x14ac:dyDescent="0.4">
      <c r="A29" s="34">
        <v>4</v>
      </c>
      <c r="B29" s="34">
        <v>2</v>
      </c>
      <c r="C29" s="34">
        <v>45</v>
      </c>
      <c r="D29" s="38">
        <v>28</v>
      </c>
      <c r="E29" s="34">
        <f t="shared" si="0"/>
        <v>0.126</v>
      </c>
      <c r="F29" s="34"/>
      <c r="G29" s="64" t="s">
        <v>41</v>
      </c>
      <c r="H29" s="58">
        <v>1</v>
      </c>
      <c r="I29" s="59">
        <v>2</v>
      </c>
      <c r="J29" s="60">
        <f>F29/E29*10</f>
        <v>0</v>
      </c>
    </row>
    <row r="30" spans="1:10" ht="15.45" x14ac:dyDescent="0.4">
      <c r="A30" s="34">
        <v>5</v>
      </c>
      <c r="B30" s="34">
        <v>1</v>
      </c>
      <c r="C30" s="34">
        <v>45</v>
      </c>
      <c r="D30" s="38">
        <v>26</v>
      </c>
      <c r="E30" s="34">
        <f t="shared" si="0"/>
        <v>0.11700000000000001</v>
      </c>
      <c r="F30" s="34">
        <v>1</v>
      </c>
      <c r="G30" s="64" t="s">
        <v>41</v>
      </c>
      <c r="H30" s="58">
        <v>1</v>
      </c>
      <c r="I30" s="59">
        <v>2</v>
      </c>
      <c r="J30" s="60">
        <f>F30/E30*10</f>
        <v>85.470085470085465</v>
      </c>
    </row>
    <row r="31" spans="1:10" ht="15.45" x14ac:dyDescent="0.4">
      <c r="A31" s="34">
        <v>5</v>
      </c>
      <c r="B31" s="34">
        <v>2</v>
      </c>
      <c r="C31" s="34">
        <v>45</v>
      </c>
      <c r="D31" s="38">
        <v>30</v>
      </c>
      <c r="E31" s="34">
        <f t="shared" si="0"/>
        <v>0.13500000000000001</v>
      </c>
      <c r="F31" s="34"/>
      <c r="G31" s="64" t="s">
        <v>41</v>
      </c>
      <c r="H31" s="58">
        <v>1</v>
      </c>
      <c r="I31" s="59">
        <v>2</v>
      </c>
      <c r="J31" s="60">
        <f>F31/E31*10</f>
        <v>0</v>
      </c>
    </row>
    <row r="32" spans="1:10" ht="15.45" x14ac:dyDescent="0.4">
      <c r="A32" s="34">
        <v>6</v>
      </c>
      <c r="B32" s="34">
        <v>1</v>
      </c>
      <c r="C32" s="34">
        <v>45</v>
      </c>
      <c r="D32" s="38">
        <v>30</v>
      </c>
      <c r="E32" s="34">
        <f t="shared" si="0"/>
        <v>0.13500000000000001</v>
      </c>
      <c r="F32" s="34"/>
      <c r="G32" s="64" t="s">
        <v>41</v>
      </c>
      <c r="H32" s="58">
        <v>1</v>
      </c>
      <c r="I32" s="59">
        <v>2</v>
      </c>
      <c r="J32" s="60">
        <f>F32/E32*10</f>
        <v>0</v>
      </c>
    </row>
    <row r="33" spans="1:10" ht="15.45" x14ac:dyDescent="0.4">
      <c r="A33" s="34">
        <v>6</v>
      </c>
      <c r="B33" s="34">
        <v>2</v>
      </c>
      <c r="C33" s="34">
        <v>45</v>
      </c>
      <c r="D33" s="38">
        <v>32</v>
      </c>
      <c r="E33" s="34">
        <f t="shared" si="0"/>
        <v>0.14399999999999999</v>
      </c>
      <c r="F33" s="34"/>
      <c r="G33" s="64" t="s">
        <v>41</v>
      </c>
      <c r="H33" s="58">
        <v>1</v>
      </c>
      <c r="I33" s="59">
        <v>2</v>
      </c>
      <c r="J33" s="60">
        <f>F33/E33*10</f>
        <v>0</v>
      </c>
    </row>
    <row r="34" spans="1:10" ht="15.45" x14ac:dyDescent="0.4">
      <c r="A34" s="34">
        <v>7</v>
      </c>
      <c r="B34" s="34">
        <v>1</v>
      </c>
      <c r="C34" s="34">
        <v>45</v>
      </c>
      <c r="D34" s="38">
        <v>28</v>
      </c>
      <c r="E34" s="34">
        <f t="shared" si="0"/>
        <v>0.126</v>
      </c>
      <c r="F34" s="34"/>
      <c r="G34" s="64" t="s">
        <v>41</v>
      </c>
      <c r="H34" s="58">
        <v>1</v>
      </c>
      <c r="I34" s="59">
        <v>2</v>
      </c>
      <c r="J34" s="60">
        <f>F34/E34*10</f>
        <v>0</v>
      </c>
    </row>
    <row r="35" spans="1:10" ht="15.45" x14ac:dyDescent="0.4">
      <c r="A35" s="34">
        <v>7</v>
      </c>
      <c r="B35" s="34">
        <v>2</v>
      </c>
      <c r="C35" s="34">
        <v>45</v>
      </c>
      <c r="D35" s="65">
        <v>28</v>
      </c>
      <c r="E35" s="66">
        <f t="shared" si="0"/>
        <v>0.126</v>
      </c>
      <c r="F35" s="13"/>
      <c r="G35" s="64" t="s">
        <v>41</v>
      </c>
      <c r="H35" s="58">
        <v>1</v>
      </c>
      <c r="I35" s="59">
        <v>2</v>
      </c>
      <c r="J35" s="67">
        <f>F35/E35*10</f>
        <v>0</v>
      </c>
    </row>
    <row r="36" spans="1:10" ht="15.45" x14ac:dyDescent="0.4">
      <c r="A36" s="34">
        <v>8</v>
      </c>
      <c r="B36" s="34">
        <v>1</v>
      </c>
      <c r="C36" s="34">
        <v>45</v>
      </c>
      <c r="D36" s="69">
        <v>30</v>
      </c>
      <c r="E36" s="66">
        <f t="shared" si="0"/>
        <v>0.13500000000000001</v>
      </c>
      <c r="F36" s="34"/>
      <c r="G36" s="64" t="s">
        <v>41</v>
      </c>
      <c r="H36" s="58">
        <v>1</v>
      </c>
      <c r="I36" s="59">
        <v>2</v>
      </c>
      <c r="J36" s="34">
        <f>F36/E36*10</f>
        <v>0</v>
      </c>
    </row>
    <row r="37" spans="1:10" ht="15.45" x14ac:dyDescent="0.4">
      <c r="A37" s="34">
        <v>8</v>
      </c>
      <c r="B37" s="34">
        <v>2</v>
      </c>
      <c r="C37" s="34">
        <v>45</v>
      </c>
      <c r="D37" s="69">
        <v>34</v>
      </c>
      <c r="E37" s="66">
        <f t="shared" si="0"/>
        <v>0.153</v>
      </c>
      <c r="F37" s="34"/>
      <c r="G37" s="64" t="s">
        <v>41</v>
      </c>
      <c r="H37" s="58">
        <v>1</v>
      </c>
      <c r="I37" s="59">
        <v>2</v>
      </c>
      <c r="J37" s="34">
        <f>F37/E37*10</f>
        <v>0</v>
      </c>
    </row>
    <row r="38" spans="1:10" ht="15.45" x14ac:dyDescent="0.4">
      <c r="A38" s="34">
        <v>9</v>
      </c>
      <c r="B38" s="34">
        <v>1</v>
      </c>
      <c r="C38" s="34">
        <v>45</v>
      </c>
      <c r="D38" s="69">
        <v>32</v>
      </c>
      <c r="E38" s="66">
        <f t="shared" si="0"/>
        <v>0.14399999999999999</v>
      </c>
      <c r="F38" s="34"/>
      <c r="G38" s="64" t="s">
        <v>41</v>
      </c>
      <c r="H38" s="58">
        <v>1</v>
      </c>
      <c r="I38" s="59">
        <v>2</v>
      </c>
      <c r="J38" s="34">
        <f>F38/E38*10</f>
        <v>0</v>
      </c>
    </row>
    <row r="39" spans="1:10" ht="15.45" x14ac:dyDescent="0.4">
      <c r="A39" s="34">
        <v>9</v>
      </c>
      <c r="B39" s="34">
        <v>2</v>
      </c>
      <c r="C39" s="34">
        <v>45</v>
      </c>
      <c r="D39" s="69">
        <v>26</v>
      </c>
      <c r="E39" s="66">
        <f t="shared" si="0"/>
        <v>0.11700000000000001</v>
      </c>
      <c r="F39" s="34"/>
      <c r="G39" s="64" t="s">
        <v>41</v>
      </c>
      <c r="H39" s="58">
        <v>1</v>
      </c>
      <c r="I39" s="59">
        <v>2</v>
      </c>
      <c r="J39" s="34">
        <f>F39/E39*10</f>
        <v>0</v>
      </c>
    </row>
    <row r="40" spans="1:10" ht="15.45" x14ac:dyDescent="0.4">
      <c r="A40" s="34">
        <v>10</v>
      </c>
      <c r="B40" s="34">
        <v>1</v>
      </c>
      <c r="C40" s="34">
        <v>45</v>
      </c>
      <c r="D40" s="69">
        <v>28</v>
      </c>
      <c r="E40" s="66">
        <f t="shared" si="0"/>
        <v>0.126</v>
      </c>
      <c r="F40" s="34"/>
      <c r="G40" s="64" t="s">
        <v>41</v>
      </c>
      <c r="H40" s="58">
        <v>1</v>
      </c>
      <c r="I40" s="59">
        <v>2</v>
      </c>
      <c r="J40" s="34">
        <f>F40/E40*10</f>
        <v>0</v>
      </c>
    </row>
    <row r="41" spans="1:10" ht="15.45" x14ac:dyDescent="0.4">
      <c r="A41" s="34">
        <v>10</v>
      </c>
      <c r="B41" s="34">
        <v>2</v>
      </c>
      <c r="C41" s="34">
        <v>45</v>
      </c>
      <c r="D41" s="69">
        <v>30</v>
      </c>
      <c r="E41" s="66">
        <f t="shared" si="0"/>
        <v>0.13500000000000001</v>
      </c>
      <c r="F41" s="34"/>
      <c r="G41" s="64" t="s">
        <v>41</v>
      </c>
      <c r="H41" s="58">
        <v>1</v>
      </c>
      <c r="I41" s="59">
        <v>2</v>
      </c>
      <c r="J41" s="34">
        <f>F41/E41*10</f>
        <v>0</v>
      </c>
    </row>
    <row r="42" spans="1:10" ht="15.45" x14ac:dyDescent="0.4">
      <c r="A42" s="34">
        <v>1</v>
      </c>
      <c r="B42" s="34">
        <v>1</v>
      </c>
      <c r="C42" s="34">
        <v>45</v>
      </c>
      <c r="D42" s="69">
        <v>28</v>
      </c>
      <c r="E42" s="66">
        <f t="shared" si="0"/>
        <v>0.126</v>
      </c>
      <c r="F42" s="34">
        <v>1</v>
      </c>
      <c r="G42" s="64" t="s">
        <v>41</v>
      </c>
      <c r="H42" s="58">
        <v>1</v>
      </c>
      <c r="I42" s="59">
        <v>3</v>
      </c>
      <c r="J42" s="34">
        <f>F42/E42*10</f>
        <v>79.365079365079367</v>
      </c>
    </row>
    <row r="43" spans="1:10" ht="15.45" x14ac:dyDescent="0.4">
      <c r="A43" s="34">
        <v>1</v>
      </c>
      <c r="B43" s="34">
        <v>2</v>
      </c>
      <c r="C43" s="34">
        <v>45</v>
      </c>
      <c r="D43" s="69">
        <v>26</v>
      </c>
      <c r="E43" s="66">
        <f t="shared" si="0"/>
        <v>0.11700000000000001</v>
      </c>
      <c r="F43" s="34"/>
      <c r="G43" s="64" t="s">
        <v>41</v>
      </c>
      <c r="H43" s="58">
        <v>1</v>
      </c>
      <c r="I43" s="59">
        <v>3</v>
      </c>
      <c r="J43" s="34">
        <f>F43/E43*10</f>
        <v>0</v>
      </c>
    </row>
    <row r="44" spans="1:10" ht="15.45" x14ac:dyDescent="0.4">
      <c r="A44" s="34">
        <v>2</v>
      </c>
      <c r="B44" s="34">
        <v>1</v>
      </c>
      <c r="C44" s="34">
        <v>45</v>
      </c>
      <c r="D44" s="69">
        <v>30</v>
      </c>
      <c r="E44" s="66">
        <f t="shared" si="0"/>
        <v>0.13500000000000001</v>
      </c>
      <c r="F44" s="34"/>
      <c r="G44" s="64" t="s">
        <v>41</v>
      </c>
      <c r="H44" s="58">
        <v>1</v>
      </c>
      <c r="I44" s="59">
        <v>3</v>
      </c>
      <c r="J44" s="34">
        <f>F44/E44*10</f>
        <v>0</v>
      </c>
    </row>
    <row r="45" spans="1:10" ht="15.45" x14ac:dyDescent="0.4">
      <c r="A45" s="34">
        <v>2</v>
      </c>
      <c r="B45" s="34">
        <v>2</v>
      </c>
      <c r="C45" s="34">
        <v>45</v>
      </c>
      <c r="D45" s="69">
        <v>32</v>
      </c>
      <c r="E45" s="66">
        <f t="shared" si="0"/>
        <v>0.14399999999999999</v>
      </c>
      <c r="F45" s="34"/>
      <c r="G45" s="64" t="s">
        <v>41</v>
      </c>
      <c r="H45" s="58">
        <v>1</v>
      </c>
      <c r="I45" s="59">
        <v>3</v>
      </c>
      <c r="J45" s="34">
        <f>F45/E45*10</f>
        <v>0</v>
      </c>
    </row>
    <row r="46" spans="1:10" ht="15.45" x14ac:dyDescent="0.4">
      <c r="A46" s="34">
        <v>3</v>
      </c>
      <c r="B46" s="34">
        <v>1</v>
      </c>
      <c r="C46" s="34">
        <v>45</v>
      </c>
      <c r="D46" s="69">
        <v>34</v>
      </c>
      <c r="E46" s="66">
        <f t="shared" si="0"/>
        <v>0.153</v>
      </c>
      <c r="F46" s="34"/>
      <c r="G46" s="64" t="s">
        <v>41</v>
      </c>
      <c r="H46" s="58">
        <v>1</v>
      </c>
      <c r="I46" s="59">
        <v>3</v>
      </c>
      <c r="J46" s="34">
        <f>F46/E46*10</f>
        <v>0</v>
      </c>
    </row>
    <row r="47" spans="1:10" ht="15.45" x14ac:dyDescent="0.4">
      <c r="A47" s="34">
        <v>3</v>
      </c>
      <c r="B47" s="34">
        <v>2</v>
      </c>
      <c r="C47" s="34">
        <v>45</v>
      </c>
      <c r="D47" s="69">
        <v>36</v>
      </c>
      <c r="E47" s="66">
        <f t="shared" si="0"/>
        <v>0.16200000000000001</v>
      </c>
      <c r="F47" s="34"/>
      <c r="G47" s="64" t="s">
        <v>41</v>
      </c>
      <c r="H47" s="58">
        <v>1</v>
      </c>
      <c r="I47" s="59">
        <v>3</v>
      </c>
      <c r="J47" s="34">
        <f>F47/E47*10</f>
        <v>0</v>
      </c>
    </row>
    <row r="48" spans="1:10" ht="15.45" x14ac:dyDescent="0.4">
      <c r="A48" s="34">
        <v>4</v>
      </c>
      <c r="B48" s="34">
        <v>1</v>
      </c>
      <c r="C48" s="34">
        <v>45</v>
      </c>
      <c r="D48" s="69">
        <v>32</v>
      </c>
      <c r="E48" s="66">
        <f t="shared" si="0"/>
        <v>0.14399999999999999</v>
      </c>
      <c r="F48" s="34"/>
      <c r="G48" s="64" t="s">
        <v>41</v>
      </c>
      <c r="H48" s="58">
        <v>1</v>
      </c>
      <c r="I48" s="59">
        <v>3</v>
      </c>
      <c r="J48" s="34">
        <f>F48/E48*10</f>
        <v>0</v>
      </c>
    </row>
    <row r="49" spans="1:11" ht="15.45" x14ac:dyDescent="0.4">
      <c r="A49" s="34">
        <v>4</v>
      </c>
      <c r="B49" s="34">
        <v>2</v>
      </c>
      <c r="C49" s="34">
        <v>45</v>
      </c>
      <c r="D49" s="69">
        <v>24</v>
      </c>
      <c r="E49" s="66">
        <f t="shared" si="0"/>
        <v>0.108</v>
      </c>
      <c r="F49" s="34"/>
      <c r="G49" s="64" t="s">
        <v>41</v>
      </c>
      <c r="H49" s="58">
        <v>1</v>
      </c>
      <c r="I49" s="59">
        <v>3</v>
      </c>
      <c r="J49" s="34">
        <f>F49/E49*10</f>
        <v>0</v>
      </c>
    </row>
    <row r="50" spans="1:11" ht="15.45" x14ac:dyDescent="0.4">
      <c r="A50" s="34">
        <v>5</v>
      </c>
      <c r="B50" s="34">
        <v>1</v>
      </c>
      <c r="C50" s="34">
        <v>45</v>
      </c>
      <c r="D50" s="69">
        <v>26</v>
      </c>
      <c r="E50" s="66">
        <f t="shared" si="0"/>
        <v>0.11700000000000001</v>
      </c>
      <c r="F50" s="34"/>
      <c r="G50" s="64" t="s">
        <v>41</v>
      </c>
      <c r="H50" s="58">
        <v>1</v>
      </c>
      <c r="I50" s="59">
        <v>3</v>
      </c>
      <c r="J50" s="34">
        <f>F50/E50*10</f>
        <v>0</v>
      </c>
    </row>
    <row r="51" spans="1:11" ht="15.45" x14ac:dyDescent="0.4">
      <c r="A51" s="34">
        <v>5</v>
      </c>
      <c r="B51" s="34">
        <v>2</v>
      </c>
      <c r="C51" s="34">
        <v>45</v>
      </c>
      <c r="D51" s="69">
        <v>26</v>
      </c>
      <c r="E51" s="66">
        <f t="shared" si="0"/>
        <v>0.11700000000000001</v>
      </c>
      <c r="F51" s="34"/>
      <c r="G51" s="64" t="s">
        <v>41</v>
      </c>
      <c r="H51" s="58">
        <v>1</v>
      </c>
      <c r="I51" s="59">
        <v>3</v>
      </c>
      <c r="J51" s="34">
        <f>F51/E51*10</f>
        <v>0</v>
      </c>
    </row>
    <row r="52" spans="1:11" ht="15.45" x14ac:dyDescent="0.4">
      <c r="A52" s="34">
        <v>6</v>
      </c>
      <c r="B52" s="34">
        <v>1</v>
      </c>
      <c r="C52" s="34">
        <v>45</v>
      </c>
      <c r="D52" s="69">
        <v>30</v>
      </c>
      <c r="E52" s="66">
        <f t="shared" si="0"/>
        <v>0.13500000000000001</v>
      </c>
      <c r="F52" s="34"/>
      <c r="G52" s="64" t="s">
        <v>41</v>
      </c>
      <c r="H52" s="58">
        <v>1</v>
      </c>
      <c r="I52" s="59">
        <v>3</v>
      </c>
      <c r="J52" s="34">
        <f>F52/E52*10</f>
        <v>0</v>
      </c>
    </row>
    <row r="53" spans="1:11" ht="15.45" x14ac:dyDescent="0.4">
      <c r="A53" s="34">
        <v>6</v>
      </c>
      <c r="B53" s="34">
        <v>2</v>
      </c>
      <c r="C53" s="34">
        <v>45</v>
      </c>
      <c r="D53" s="69">
        <v>22</v>
      </c>
      <c r="E53" s="66">
        <f t="shared" si="0"/>
        <v>9.9000000000000005E-2</v>
      </c>
      <c r="F53" s="34"/>
      <c r="G53" s="64" t="s">
        <v>41</v>
      </c>
      <c r="H53" s="58">
        <v>1</v>
      </c>
      <c r="I53" s="59">
        <v>3</v>
      </c>
      <c r="J53" s="34">
        <f>F53/E53*10</f>
        <v>0</v>
      </c>
    </row>
    <row r="54" spans="1:11" ht="15.45" x14ac:dyDescent="0.4">
      <c r="A54" s="34">
        <v>7</v>
      </c>
      <c r="B54" s="34">
        <v>1</v>
      </c>
      <c r="C54" s="34">
        <v>45</v>
      </c>
      <c r="D54" s="69">
        <v>28</v>
      </c>
      <c r="E54" s="66">
        <f t="shared" si="0"/>
        <v>0.126</v>
      </c>
      <c r="F54" s="34"/>
      <c r="G54" s="64" t="s">
        <v>41</v>
      </c>
      <c r="H54" s="58">
        <v>1</v>
      </c>
      <c r="I54" s="59">
        <v>3</v>
      </c>
      <c r="J54" s="34">
        <f>F54/E54*10</f>
        <v>0</v>
      </c>
    </row>
    <row r="55" spans="1:11" ht="15.45" x14ac:dyDescent="0.4">
      <c r="A55" s="34">
        <v>7</v>
      </c>
      <c r="B55" s="34">
        <v>2</v>
      </c>
      <c r="C55" s="34">
        <v>45</v>
      </c>
      <c r="D55" s="69">
        <v>28</v>
      </c>
      <c r="E55" s="66">
        <f t="shared" si="0"/>
        <v>0.126</v>
      </c>
      <c r="F55" s="34"/>
      <c r="G55" s="64" t="s">
        <v>41</v>
      </c>
      <c r="H55" s="58">
        <v>1</v>
      </c>
      <c r="I55" s="59">
        <v>3</v>
      </c>
      <c r="J55" s="34">
        <f>F55/E55*10</f>
        <v>0</v>
      </c>
    </row>
    <row r="56" spans="1:11" ht="15.45" x14ac:dyDescent="0.4">
      <c r="A56" s="34">
        <v>8</v>
      </c>
      <c r="B56" s="34">
        <v>1</v>
      </c>
      <c r="C56" s="34">
        <v>45</v>
      </c>
      <c r="D56" s="69">
        <v>26</v>
      </c>
      <c r="E56" s="66">
        <f t="shared" si="0"/>
        <v>0.11700000000000001</v>
      </c>
      <c r="F56" s="34"/>
      <c r="G56" s="64" t="s">
        <v>41</v>
      </c>
      <c r="H56" s="58">
        <v>1</v>
      </c>
      <c r="I56" s="59">
        <v>3</v>
      </c>
      <c r="J56" s="34">
        <f>F56/E56*10</f>
        <v>0</v>
      </c>
    </row>
    <row r="57" spans="1:11" ht="15.45" x14ac:dyDescent="0.4">
      <c r="A57" s="34">
        <v>8</v>
      </c>
      <c r="B57" s="34">
        <v>2</v>
      </c>
      <c r="C57" s="34">
        <v>45</v>
      </c>
      <c r="D57" s="69">
        <v>26</v>
      </c>
      <c r="E57" s="66">
        <f t="shared" si="0"/>
        <v>0.11700000000000001</v>
      </c>
      <c r="F57" s="34"/>
      <c r="G57" s="64" t="s">
        <v>41</v>
      </c>
      <c r="H57" s="58">
        <v>1</v>
      </c>
      <c r="I57" s="59">
        <v>3</v>
      </c>
      <c r="J57" s="34">
        <f>F57/E57*10</f>
        <v>0</v>
      </c>
    </row>
    <row r="58" spans="1:11" ht="15.45" x14ac:dyDescent="0.4">
      <c r="A58" s="34">
        <v>9</v>
      </c>
      <c r="B58" s="34">
        <v>1</v>
      </c>
      <c r="C58" s="34">
        <v>45</v>
      </c>
      <c r="D58" s="69">
        <v>28</v>
      </c>
      <c r="E58" s="66">
        <f t="shared" si="0"/>
        <v>0.126</v>
      </c>
      <c r="F58" s="34"/>
      <c r="G58" s="64" t="s">
        <v>41</v>
      </c>
      <c r="H58" s="58">
        <v>1</v>
      </c>
      <c r="I58" s="59">
        <v>3</v>
      </c>
      <c r="J58" s="34">
        <f>F58/E58*10</f>
        <v>0</v>
      </c>
    </row>
    <row r="59" spans="1:11" ht="15.45" x14ac:dyDescent="0.4">
      <c r="A59" s="34">
        <v>9</v>
      </c>
      <c r="B59" s="34">
        <v>2</v>
      </c>
      <c r="C59" s="34">
        <v>45</v>
      </c>
      <c r="D59" s="69">
        <v>30</v>
      </c>
      <c r="E59" s="66">
        <f t="shared" si="0"/>
        <v>0.13500000000000001</v>
      </c>
      <c r="F59" s="34"/>
      <c r="G59" s="64" t="s">
        <v>41</v>
      </c>
      <c r="H59" s="58">
        <v>1</v>
      </c>
      <c r="I59" s="59">
        <v>3</v>
      </c>
      <c r="J59" s="34">
        <f>F59/E59*10</f>
        <v>0</v>
      </c>
    </row>
    <row r="60" spans="1:11" ht="15.45" x14ac:dyDescent="0.4">
      <c r="A60" s="34">
        <v>10</v>
      </c>
      <c r="B60" s="34">
        <v>1</v>
      </c>
      <c r="C60" s="34">
        <v>45</v>
      </c>
      <c r="D60" s="69">
        <v>32</v>
      </c>
      <c r="E60" s="66">
        <f t="shared" si="0"/>
        <v>0.14399999999999999</v>
      </c>
      <c r="F60" s="34"/>
      <c r="G60" s="64" t="s">
        <v>41</v>
      </c>
      <c r="H60" s="58">
        <v>1</v>
      </c>
      <c r="I60" s="59">
        <v>3</v>
      </c>
      <c r="J60" s="34">
        <f>F60/E60*10</f>
        <v>0</v>
      </c>
    </row>
    <row r="61" spans="1:11" ht="15.45" x14ac:dyDescent="0.4">
      <c r="A61" s="34">
        <v>10</v>
      </c>
      <c r="B61" s="34">
        <v>2</v>
      </c>
      <c r="C61" s="34">
        <v>45</v>
      </c>
      <c r="D61" s="69">
        <v>32</v>
      </c>
      <c r="E61" s="66">
        <f t="shared" si="0"/>
        <v>0.14399999999999999</v>
      </c>
      <c r="F61" s="34"/>
      <c r="G61" s="64" t="s">
        <v>41</v>
      </c>
      <c r="H61" s="58">
        <v>1</v>
      </c>
      <c r="I61" s="59">
        <v>3</v>
      </c>
      <c r="J61" s="34">
        <f>F61/E61*10</f>
        <v>0</v>
      </c>
      <c r="K61">
        <f>AVERAGE(J2:J61)</f>
        <v>5.5962555962555962</v>
      </c>
    </row>
    <row r="62" spans="1:11" ht="15.45" x14ac:dyDescent="0.4">
      <c r="A62" s="34">
        <v>1</v>
      </c>
      <c r="B62" s="34">
        <v>1</v>
      </c>
      <c r="C62" s="34">
        <v>45</v>
      </c>
      <c r="D62" s="69">
        <v>32</v>
      </c>
      <c r="E62" s="66">
        <f t="shared" si="0"/>
        <v>0.14399999999999999</v>
      </c>
      <c r="F62" s="34"/>
      <c r="G62" s="64" t="s">
        <v>41</v>
      </c>
      <c r="H62" s="58">
        <v>2</v>
      </c>
      <c r="I62" s="59">
        <v>1</v>
      </c>
      <c r="J62" s="34">
        <f>F62/E62*10</f>
        <v>0</v>
      </c>
    </row>
    <row r="63" spans="1:11" ht="15.45" x14ac:dyDescent="0.4">
      <c r="A63" s="34">
        <v>1</v>
      </c>
      <c r="B63" s="34">
        <v>2</v>
      </c>
      <c r="C63" s="34">
        <v>45</v>
      </c>
      <c r="D63" s="69">
        <v>30</v>
      </c>
      <c r="E63" s="66">
        <f t="shared" si="0"/>
        <v>0.13500000000000001</v>
      </c>
      <c r="F63" s="34"/>
      <c r="G63" s="64" t="s">
        <v>41</v>
      </c>
      <c r="H63" s="58">
        <v>2</v>
      </c>
      <c r="I63" s="59">
        <v>1</v>
      </c>
      <c r="J63" s="34">
        <f>F63/E63*10</f>
        <v>0</v>
      </c>
    </row>
    <row r="64" spans="1:11" ht="15.45" x14ac:dyDescent="0.4">
      <c r="A64" s="34">
        <v>2</v>
      </c>
      <c r="B64" s="34">
        <v>1</v>
      </c>
      <c r="C64" s="34">
        <v>45</v>
      </c>
      <c r="D64" s="69">
        <v>28</v>
      </c>
      <c r="E64" s="66">
        <f t="shared" si="0"/>
        <v>0.126</v>
      </c>
      <c r="F64" s="34"/>
      <c r="G64" s="64" t="s">
        <v>41</v>
      </c>
      <c r="H64" s="58">
        <v>2</v>
      </c>
      <c r="I64" s="59">
        <v>1</v>
      </c>
      <c r="J64" s="34">
        <f>F64/E64*10</f>
        <v>0</v>
      </c>
    </row>
    <row r="65" spans="1:10" ht="15.45" x14ac:dyDescent="0.4">
      <c r="A65" s="34">
        <v>2</v>
      </c>
      <c r="B65" s="34">
        <v>2</v>
      </c>
      <c r="C65" s="34">
        <v>45</v>
      </c>
      <c r="D65" s="69">
        <v>30</v>
      </c>
      <c r="E65" s="66">
        <f t="shared" si="0"/>
        <v>0.13500000000000001</v>
      </c>
      <c r="F65" s="34"/>
      <c r="G65" s="64" t="s">
        <v>41</v>
      </c>
      <c r="H65" s="58">
        <v>2</v>
      </c>
      <c r="I65" s="59">
        <v>1</v>
      </c>
      <c r="J65" s="34">
        <f>F65/E65*10</f>
        <v>0</v>
      </c>
    </row>
    <row r="66" spans="1:10" ht="15.45" x14ac:dyDescent="0.4">
      <c r="A66" s="34">
        <v>3</v>
      </c>
      <c r="B66" s="34">
        <v>1</v>
      </c>
      <c r="C66" s="34">
        <v>45</v>
      </c>
      <c r="D66" s="69">
        <v>28</v>
      </c>
      <c r="E66" s="66">
        <f t="shared" si="0"/>
        <v>0.126</v>
      </c>
      <c r="F66" s="34"/>
      <c r="G66" s="64" t="s">
        <v>41</v>
      </c>
      <c r="H66" s="58">
        <v>2</v>
      </c>
      <c r="I66" s="59">
        <v>1</v>
      </c>
      <c r="J66" s="34">
        <f>F66/E66*10</f>
        <v>0</v>
      </c>
    </row>
    <row r="67" spans="1:10" ht="15.45" x14ac:dyDescent="0.4">
      <c r="A67" s="34">
        <v>3</v>
      </c>
      <c r="B67" s="34">
        <v>2</v>
      </c>
      <c r="C67" s="34">
        <v>45</v>
      </c>
      <c r="D67" s="69">
        <v>26</v>
      </c>
      <c r="E67" s="66">
        <f t="shared" si="0"/>
        <v>0.11700000000000001</v>
      </c>
      <c r="F67" s="34"/>
      <c r="G67" s="64" t="s">
        <v>41</v>
      </c>
      <c r="H67" s="58">
        <v>2</v>
      </c>
      <c r="I67" s="59">
        <v>1</v>
      </c>
      <c r="J67" s="34">
        <f>F67/E67*10</f>
        <v>0</v>
      </c>
    </row>
    <row r="68" spans="1:10" ht="15.45" x14ac:dyDescent="0.4">
      <c r="A68" s="34">
        <v>4</v>
      </c>
      <c r="B68" s="34">
        <v>1</v>
      </c>
      <c r="C68" s="34">
        <v>45</v>
      </c>
      <c r="D68" s="69">
        <v>24</v>
      </c>
      <c r="E68" s="66">
        <f t="shared" si="0"/>
        <v>0.108</v>
      </c>
      <c r="F68" s="34"/>
      <c r="G68" s="64" t="s">
        <v>41</v>
      </c>
      <c r="H68" s="58">
        <v>2</v>
      </c>
      <c r="I68" s="59">
        <v>1</v>
      </c>
      <c r="J68" s="34">
        <f>F68/E68*10</f>
        <v>0</v>
      </c>
    </row>
    <row r="69" spans="1:10" ht="15.45" x14ac:dyDescent="0.4">
      <c r="A69" s="34">
        <v>4</v>
      </c>
      <c r="B69" s="34">
        <v>2</v>
      </c>
      <c r="C69" s="34">
        <v>45</v>
      </c>
      <c r="D69" s="69">
        <v>30</v>
      </c>
      <c r="E69" s="66">
        <f t="shared" si="0"/>
        <v>0.13500000000000001</v>
      </c>
      <c r="F69" s="34"/>
      <c r="G69" s="64" t="s">
        <v>41</v>
      </c>
      <c r="H69" s="58">
        <v>2</v>
      </c>
      <c r="I69" s="59">
        <v>1</v>
      </c>
      <c r="J69" s="34">
        <f>F69/E69*10</f>
        <v>0</v>
      </c>
    </row>
    <row r="70" spans="1:10" ht="15.45" x14ac:dyDescent="0.4">
      <c r="A70" s="34">
        <v>5</v>
      </c>
      <c r="B70" s="34">
        <v>1</v>
      </c>
      <c r="C70" s="34">
        <v>45</v>
      </c>
      <c r="D70" s="69">
        <v>32</v>
      </c>
      <c r="E70" s="66">
        <f t="shared" si="0"/>
        <v>0.14399999999999999</v>
      </c>
      <c r="F70" s="34"/>
      <c r="G70" s="64" t="s">
        <v>41</v>
      </c>
      <c r="H70" s="58">
        <v>2</v>
      </c>
      <c r="I70" s="59">
        <v>1</v>
      </c>
      <c r="J70" s="34">
        <f>F70/E70*10</f>
        <v>0</v>
      </c>
    </row>
    <row r="71" spans="1:10" ht="15.45" x14ac:dyDescent="0.4">
      <c r="A71" s="34">
        <v>5</v>
      </c>
      <c r="B71" s="34">
        <v>2</v>
      </c>
      <c r="C71" s="34">
        <v>45</v>
      </c>
      <c r="D71" s="69">
        <v>32</v>
      </c>
      <c r="E71" s="66">
        <f t="shared" si="0"/>
        <v>0.14399999999999999</v>
      </c>
      <c r="F71" s="34"/>
      <c r="G71" s="64" t="s">
        <v>41</v>
      </c>
      <c r="H71" s="58">
        <v>2</v>
      </c>
      <c r="I71" s="59">
        <v>1</v>
      </c>
      <c r="J71" s="34">
        <f>F71/E71*10</f>
        <v>0</v>
      </c>
    </row>
    <row r="72" spans="1:10" ht="15.45" x14ac:dyDescent="0.4">
      <c r="A72" s="34">
        <v>6</v>
      </c>
      <c r="B72" s="34">
        <v>1</v>
      </c>
      <c r="C72" s="34">
        <v>45</v>
      </c>
      <c r="D72" s="69">
        <v>28</v>
      </c>
      <c r="E72" s="66">
        <f t="shared" si="0"/>
        <v>0.126</v>
      </c>
      <c r="F72" s="34"/>
      <c r="G72" s="64" t="s">
        <v>41</v>
      </c>
      <c r="H72" s="58">
        <v>2</v>
      </c>
      <c r="I72" s="59">
        <v>1</v>
      </c>
      <c r="J72" s="34">
        <f>F72/E72*10</f>
        <v>0</v>
      </c>
    </row>
    <row r="73" spans="1:10" ht="15.45" x14ac:dyDescent="0.4">
      <c r="A73" s="34">
        <v>6</v>
      </c>
      <c r="B73" s="34">
        <v>2</v>
      </c>
      <c r="C73" s="34">
        <v>45</v>
      </c>
      <c r="D73" s="69">
        <v>28</v>
      </c>
      <c r="E73" s="66">
        <f t="shared" si="0"/>
        <v>0.126</v>
      </c>
      <c r="F73" s="34"/>
      <c r="G73" s="64" t="s">
        <v>41</v>
      </c>
      <c r="H73" s="58">
        <v>2</v>
      </c>
      <c r="I73" s="59">
        <v>1</v>
      </c>
      <c r="J73" s="34">
        <f>F73/E73*10</f>
        <v>0</v>
      </c>
    </row>
    <row r="74" spans="1:10" ht="15.45" x14ac:dyDescent="0.4">
      <c r="A74" s="34">
        <v>7</v>
      </c>
      <c r="B74" s="34">
        <v>1</v>
      </c>
      <c r="C74" s="34">
        <v>45</v>
      </c>
      <c r="D74" s="69">
        <v>26</v>
      </c>
      <c r="E74" s="66">
        <f t="shared" si="0"/>
        <v>0.11700000000000001</v>
      </c>
      <c r="F74" s="34"/>
      <c r="G74" s="64" t="s">
        <v>41</v>
      </c>
      <c r="H74" s="58">
        <v>2</v>
      </c>
      <c r="I74" s="59">
        <v>1</v>
      </c>
      <c r="J74" s="34">
        <f>F74/E74*10</f>
        <v>0</v>
      </c>
    </row>
    <row r="75" spans="1:10" ht="15.45" x14ac:dyDescent="0.4">
      <c r="A75" s="34">
        <v>7</v>
      </c>
      <c r="B75" s="34">
        <v>2</v>
      </c>
      <c r="C75" s="34">
        <v>45</v>
      </c>
      <c r="D75" s="69">
        <v>28</v>
      </c>
      <c r="E75" s="66">
        <f t="shared" si="0"/>
        <v>0.126</v>
      </c>
      <c r="F75" s="34"/>
      <c r="G75" s="64" t="s">
        <v>41</v>
      </c>
      <c r="H75" s="58">
        <v>2</v>
      </c>
      <c r="I75" s="59">
        <v>1</v>
      </c>
      <c r="J75" s="34">
        <f>F75/E75*10</f>
        <v>0</v>
      </c>
    </row>
    <row r="76" spans="1:10" ht="15.45" x14ac:dyDescent="0.4">
      <c r="A76" s="34">
        <v>8</v>
      </c>
      <c r="B76" s="34">
        <v>1</v>
      </c>
      <c r="C76" s="34">
        <v>45</v>
      </c>
      <c r="D76" s="69">
        <v>30</v>
      </c>
      <c r="E76" s="66">
        <f t="shared" si="0"/>
        <v>0.13500000000000001</v>
      </c>
      <c r="F76" s="34"/>
      <c r="G76" s="64" t="s">
        <v>41</v>
      </c>
      <c r="H76" s="58">
        <v>2</v>
      </c>
      <c r="I76" s="59">
        <v>1</v>
      </c>
      <c r="J76" s="34">
        <f>F76/E76*10</f>
        <v>0</v>
      </c>
    </row>
    <row r="77" spans="1:10" ht="15.45" x14ac:dyDescent="0.4">
      <c r="A77" s="34">
        <v>8</v>
      </c>
      <c r="B77" s="34">
        <v>2</v>
      </c>
      <c r="C77" s="34">
        <v>45</v>
      </c>
      <c r="D77" s="69">
        <v>32</v>
      </c>
      <c r="E77" s="66">
        <f t="shared" si="0"/>
        <v>0.14399999999999999</v>
      </c>
      <c r="F77" s="34"/>
      <c r="G77" s="64" t="s">
        <v>41</v>
      </c>
      <c r="H77" s="58">
        <v>2</v>
      </c>
      <c r="I77" s="59">
        <v>1</v>
      </c>
      <c r="J77" s="34">
        <f>F77/E77*10</f>
        <v>0</v>
      </c>
    </row>
    <row r="78" spans="1:10" ht="15.45" x14ac:dyDescent="0.4">
      <c r="A78" s="34">
        <v>9</v>
      </c>
      <c r="B78" s="34">
        <v>1</v>
      </c>
      <c r="C78" s="34">
        <v>45</v>
      </c>
      <c r="D78" s="69">
        <v>32</v>
      </c>
      <c r="E78" s="66">
        <f t="shared" si="0"/>
        <v>0.14399999999999999</v>
      </c>
      <c r="F78" s="34"/>
      <c r="G78" s="64" t="s">
        <v>41</v>
      </c>
      <c r="H78" s="58">
        <v>2</v>
      </c>
      <c r="I78" s="59">
        <v>1</v>
      </c>
      <c r="J78" s="34">
        <f>F78/E78*10</f>
        <v>0</v>
      </c>
    </row>
    <row r="79" spans="1:10" ht="15.45" x14ac:dyDescent="0.4">
      <c r="A79" s="34">
        <v>9</v>
      </c>
      <c r="B79" s="34">
        <v>2</v>
      </c>
      <c r="C79" s="34">
        <v>45</v>
      </c>
      <c r="D79" s="69">
        <v>28</v>
      </c>
      <c r="E79" s="66">
        <f t="shared" si="0"/>
        <v>0.126</v>
      </c>
      <c r="F79" s="34"/>
      <c r="G79" s="64" t="s">
        <v>41</v>
      </c>
      <c r="H79" s="58">
        <v>2</v>
      </c>
      <c r="I79" s="59">
        <v>1</v>
      </c>
      <c r="J79" s="34">
        <f>F79/E79*10</f>
        <v>0</v>
      </c>
    </row>
    <row r="80" spans="1:10" ht="15.45" x14ac:dyDescent="0.4">
      <c r="A80" s="34">
        <v>10</v>
      </c>
      <c r="B80" s="34">
        <v>1</v>
      </c>
      <c r="C80" s="34">
        <v>45</v>
      </c>
      <c r="D80" s="69">
        <v>30</v>
      </c>
      <c r="E80" s="66">
        <f t="shared" si="0"/>
        <v>0.13500000000000001</v>
      </c>
      <c r="F80" s="34"/>
      <c r="G80" s="64" t="s">
        <v>41</v>
      </c>
      <c r="H80" s="58">
        <v>2</v>
      </c>
      <c r="I80" s="59">
        <v>1</v>
      </c>
      <c r="J80" s="34">
        <f>F80/E80*10</f>
        <v>0</v>
      </c>
    </row>
    <row r="81" spans="1:10" ht="15.45" x14ac:dyDescent="0.4">
      <c r="A81" s="34">
        <v>10</v>
      </c>
      <c r="B81" s="34">
        <v>2</v>
      </c>
      <c r="C81" s="34">
        <v>45</v>
      </c>
      <c r="D81" s="69">
        <v>34</v>
      </c>
      <c r="E81" s="66">
        <f t="shared" si="0"/>
        <v>0.153</v>
      </c>
      <c r="F81" s="34"/>
      <c r="G81" s="64" t="s">
        <v>41</v>
      </c>
      <c r="H81" s="58">
        <v>2</v>
      </c>
      <c r="I81" s="59">
        <v>1</v>
      </c>
      <c r="J81" s="34">
        <f>F81/E81*10</f>
        <v>0</v>
      </c>
    </row>
    <row r="82" spans="1:10" ht="15.45" x14ac:dyDescent="0.4">
      <c r="A82" s="34">
        <v>1</v>
      </c>
      <c r="B82" s="34">
        <v>1</v>
      </c>
      <c r="C82" s="34">
        <v>45</v>
      </c>
      <c r="D82" s="69">
        <v>32</v>
      </c>
      <c r="E82" s="66">
        <f t="shared" si="0"/>
        <v>0.14399999999999999</v>
      </c>
      <c r="F82" s="34"/>
      <c r="G82" s="64" t="s">
        <v>41</v>
      </c>
      <c r="H82" s="58">
        <v>2</v>
      </c>
      <c r="I82" s="59">
        <v>2</v>
      </c>
      <c r="J82" s="34">
        <f>F82/E82*10</f>
        <v>0</v>
      </c>
    </row>
    <row r="83" spans="1:10" ht="15.45" x14ac:dyDescent="0.4">
      <c r="A83" s="34">
        <v>1</v>
      </c>
      <c r="B83" s="34">
        <v>2</v>
      </c>
      <c r="C83" s="34">
        <v>45</v>
      </c>
      <c r="D83" s="69">
        <v>30</v>
      </c>
      <c r="E83" s="66">
        <f t="shared" si="0"/>
        <v>0.13500000000000001</v>
      </c>
      <c r="F83" s="34"/>
      <c r="G83" s="64" t="s">
        <v>41</v>
      </c>
      <c r="H83" s="58">
        <v>2</v>
      </c>
      <c r="I83" s="59">
        <v>2</v>
      </c>
      <c r="J83" s="34">
        <f>F83/E83*10</f>
        <v>0</v>
      </c>
    </row>
    <row r="84" spans="1:10" ht="15.45" x14ac:dyDescent="0.4">
      <c r="A84" s="34">
        <v>2</v>
      </c>
      <c r="B84" s="34">
        <v>1</v>
      </c>
      <c r="C84" s="34">
        <v>45</v>
      </c>
      <c r="D84" s="69">
        <v>30</v>
      </c>
      <c r="E84" s="66">
        <f t="shared" si="0"/>
        <v>0.13500000000000001</v>
      </c>
      <c r="F84" s="34"/>
      <c r="G84" s="64" t="s">
        <v>41</v>
      </c>
      <c r="H84" s="58">
        <v>2</v>
      </c>
      <c r="I84" s="59">
        <v>2</v>
      </c>
      <c r="J84" s="34">
        <f>F84/E84*10</f>
        <v>0</v>
      </c>
    </row>
    <row r="85" spans="1:10" ht="15.45" x14ac:dyDescent="0.4">
      <c r="A85" s="34">
        <v>2</v>
      </c>
      <c r="B85" s="34">
        <v>2</v>
      </c>
      <c r="C85" s="34">
        <v>45</v>
      </c>
      <c r="D85" s="69">
        <v>30</v>
      </c>
      <c r="E85" s="66">
        <f t="shared" si="0"/>
        <v>0.13500000000000001</v>
      </c>
      <c r="F85" s="34"/>
      <c r="G85" s="64" t="s">
        <v>41</v>
      </c>
      <c r="H85" s="58">
        <v>2</v>
      </c>
      <c r="I85" s="59">
        <v>2</v>
      </c>
      <c r="J85" s="34">
        <f>F85/E85*10</f>
        <v>0</v>
      </c>
    </row>
    <row r="86" spans="1:10" ht="15.45" x14ac:dyDescent="0.4">
      <c r="A86" s="34">
        <v>3</v>
      </c>
      <c r="B86" s="34">
        <v>1</v>
      </c>
      <c r="C86" s="34">
        <v>45</v>
      </c>
      <c r="D86" s="69">
        <v>28</v>
      </c>
      <c r="E86" s="66">
        <f t="shared" si="0"/>
        <v>0.126</v>
      </c>
      <c r="F86" s="34"/>
      <c r="G86" s="64" t="s">
        <v>41</v>
      </c>
      <c r="H86" s="58">
        <v>2</v>
      </c>
      <c r="I86" s="59">
        <v>2</v>
      </c>
      <c r="J86" s="34">
        <f>F86/E86*10</f>
        <v>0</v>
      </c>
    </row>
    <row r="87" spans="1:10" ht="15.45" x14ac:dyDescent="0.4">
      <c r="A87" s="34">
        <v>3</v>
      </c>
      <c r="B87" s="34">
        <v>2</v>
      </c>
      <c r="C87" s="34">
        <v>45</v>
      </c>
      <c r="D87" s="69">
        <v>26</v>
      </c>
      <c r="E87" s="66">
        <f t="shared" si="0"/>
        <v>0.11700000000000001</v>
      </c>
      <c r="F87" s="34"/>
      <c r="G87" s="64" t="s">
        <v>41</v>
      </c>
      <c r="H87" s="58">
        <v>2</v>
      </c>
      <c r="I87" s="59">
        <v>2</v>
      </c>
      <c r="J87" s="34">
        <f>F87/E87*10</f>
        <v>0</v>
      </c>
    </row>
    <row r="88" spans="1:10" ht="15.45" x14ac:dyDescent="0.4">
      <c r="A88" s="34">
        <v>4</v>
      </c>
      <c r="B88" s="34">
        <v>1</v>
      </c>
      <c r="C88" s="34">
        <v>45</v>
      </c>
      <c r="D88" s="69">
        <v>30</v>
      </c>
      <c r="E88" s="66">
        <f t="shared" si="0"/>
        <v>0.13500000000000001</v>
      </c>
      <c r="F88" s="34"/>
      <c r="G88" s="64" t="s">
        <v>41</v>
      </c>
      <c r="H88" s="58">
        <v>2</v>
      </c>
      <c r="I88" s="59">
        <v>2</v>
      </c>
      <c r="J88" s="34">
        <f>F88/E88*10</f>
        <v>0</v>
      </c>
    </row>
    <row r="89" spans="1:10" ht="15.45" x14ac:dyDescent="0.4">
      <c r="A89" s="34">
        <v>4</v>
      </c>
      <c r="B89" s="34">
        <v>2</v>
      </c>
      <c r="C89" s="34">
        <v>45</v>
      </c>
      <c r="D89" s="69">
        <v>34</v>
      </c>
      <c r="E89" s="66">
        <f t="shared" si="0"/>
        <v>0.153</v>
      </c>
      <c r="F89" s="34"/>
      <c r="G89" s="64" t="s">
        <v>41</v>
      </c>
      <c r="H89" s="58">
        <v>2</v>
      </c>
      <c r="I89" s="59">
        <v>2</v>
      </c>
      <c r="J89" s="34">
        <f>F89/E89*10</f>
        <v>0</v>
      </c>
    </row>
    <row r="90" spans="1:10" ht="15.45" x14ac:dyDescent="0.4">
      <c r="A90" s="34">
        <v>5</v>
      </c>
      <c r="B90" s="34">
        <v>1</v>
      </c>
      <c r="C90" s="34">
        <v>45</v>
      </c>
      <c r="D90" s="69">
        <v>26</v>
      </c>
      <c r="E90" s="66">
        <f t="shared" si="0"/>
        <v>0.11700000000000001</v>
      </c>
      <c r="F90" s="34"/>
      <c r="G90" s="64" t="s">
        <v>41</v>
      </c>
      <c r="H90" s="58">
        <v>2</v>
      </c>
      <c r="I90" s="59">
        <v>2</v>
      </c>
      <c r="J90" s="34">
        <f>F90/E90*10</f>
        <v>0</v>
      </c>
    </row>
    <row r="91" spans="1:10" ht="15.45" x14ac:dyDescent="0.4">
      <c r="A91" s="34">
        <v>5</v>
      </c>
      <c r="B91" s="34">
        <v>2</v>
      </c>
      <c r="C91" s="34">
        <v>45</v>
      </c>
      <c r="D91" s="69">
        <v>24</v>
      </c>
      <c r="E91" s="66">
        <f t="shared" si="0"/>
        <v>0.108</v>
      </c>
      <c r="F91" s="34"/>
      <c r="G91" s="64" t="s">
        <v>41</v>
      </c>
      <c r="H91" s="58">
        <v>2</v>
      </c>
      <c r="I91" s="59">
        <v>2</v>
      </c>
      <c r="J91" s="34">
        <f>F91/E91*10</f>
        <v>0</v>
      </c>
    </row>
    <row r="92" spans="1:10" ht="15.45" x14ac:dyDescent="0.4">
      <c r="A92" s="34">
        <v>6</v>
      </c>
      <c r="B92" s="34">
        <v>1</v>
      </c>
      <c r="C92" s="34">
        <v>45</v>
      </c>
      <c r="D92" s="69">
        <v>28</v>
      </c>
      <c r="E92" s="66">
        <f t="shared" si="0"/>
        <v>0.126</v>
      </c>
      <c r="F92" s="34"/>
      <c r="G92" s="64" t="s">
        <v>41</v>
      </c>
      <c r="H92" s="58">
        <v>2</v>
      </c>
      <c r="I92" s="59">
        <v>2</v>
      </c>
      <c r="J92" s="34">
        <f>F92/E92*10</f>
        <v>0</v>
      </c>
    </row>
    <row r="93" spans="1:10" ht="15.45" x14ac:dyDescent="0.4">
      <c r="A93" s="34">
        <v>6</v>
      </c>
      <c r="B93" s="34">
        <v>2</v>
      </c>
      <c r="C93" s="34">
        <v>45</v>
      </c>
      <c r="D93" s="69">
        <v>26</v>
      </c>
      <c r="E93" s="66">
        <f t="shared" si="0"/>
        <v>0.11700000000000001</v>
      </c>
      <c r="F93" s="34"/>
      <c r="G93" s="64" t="s">
        <v>41</v>
      </c>
      <c r="H93" s="58">
        <v>2</v>
      </c>
      <c r="I93" s="59">
        <v>2</v>
      </c>
      <c r="J93" s="34">
        <f>F93/E93*10</f>
        <v>0</v>
      </c>
    </row>
    <row r="94" spans="1:10" ht="15.45" x14ac:dyDescent="0.4">
      <c r="A94" s="34">
        <v>7</v>
      </c>
      <c r="B94" s="34">
        <v>1</v>
      </c>
      <c r="C94" s="34">
        <v>45</v>
      </c>
      <c r="D94" s="69">
        <v>30</v>
      </c>
      <c r="E94" s="66">
        <f t="shared" si="0"/>
        <v>0.13500000000000001</v>
      </c>
      <c r="F94" s="34"/>
      <c r="G94" s="64" t="s">
        <v>41</v>
      </c>
      <c r="H94" s="58">
        <v>2</v>
      </c>
      <c r="I94" s="59">
        <v>2</v>
      </c>
      <c r="J94" s="34">
        <f>F94/E94*10</f>
        <v>0</v>
      </c>
    </row>
    <row r="95" spans="1:10" ht="15.45" x14ac:dyDescent="0.4">
      <c r="A95" s="34">
        <v>7</v>
      </c>
      <c r="B95" s="34">
        <v>2</v>
      </c>
      <c r="C95" s="34">
        <v>45</v>
      </c>
      <c r="D95" s="69">
        <v>30</v>
      </c>
      <c r="E95" s="66">
        <f t="shared" si="0"/>
        <v>0.13500000000000001</v>
      </c>
      <c r="F95" s="34"/>
      <c r="G95" s="64" t="s">
        <v>41</v>
      </c>
      <c r="H95" s="58">
        <v>2</v>
      </c>
      <c r="I95" s="59">
        <v>2</v>
      </c>
      <c r="J95" s="34">
        <f>F95/E95*10</f>
        <v>0</v>
      </c>
    </row>
    <row r="96" spans="1:10" ht="15.45" x14ac:dyDescent="0.4">
      <c r="A96" s="34">
        <v>8</v>
      </c>
      <c r="B96" s="34">
        <v>1</v>
      </c>
      <c r="C96" s="34">
        <v>45</v>
      </c>
      <c r="D96" s="69">
        <v>26</v>
      </c>
      <c r="E96" s="66">
        <f t="shared" si="0"/>
        <v>0.11700000000000001</v>
      </c>
      <c r="F96" s="34"/>
      <c r="G96" s="64" t="s">
        <v>41</v>
      </c>
      <c r="H96" s="58">
        <v>2</v>
      </c>
      <c r="I96" s="59">
        <v>2</v>
      </c>
      <c r="J96" s="34">
        <f>F96/E96*10</f>
        <v>0</v>
      </c>
    </row>
    <row r="97" spans="1:10" ht="15.45" x14ac:dyDescent="0.4">
      <c r="A97" s="34">
        <v>8</v>
      </c>
      <c r="B97" s="34">
        <v>2</v>
      </c>
      <c r="C97" s="34">
        <v>45</v>
      </c>
      <c r="D97" s="69">
        <v>26</v>
      </c>
      <c r="E97" s="66">
        <f t="shared" si="0"/>
        <v>0.11700000000000001</v>
      </c>
      <c r="F97" s="34"/>
      <c r="G97" s="64" t="s">
        <v>41</v>
      </c>
      <c r="H97" s="58">
        <v>2</v>
      </c>
      <c r="I97" s="59">
        <v>2</v>
      </c>
      <c r="J97" s="34">
        <f>F97/E97*10</f>
        <v>0</v>
      </c>
    </row>
    <row r="98" spans="1:10" ht="15.45" x14ac:dyDescent="0.4">
      <c r="A98" s="34">
        <v>9</v>
      </c>
      <c r="B98" s="34">
        <v>1</v>
      </c>
      <c r="C98" s="34">
        <v>45</v>
      </c>
      <c r="D98" s="69">
        <v>24</v>
      </c>
      <c r="E98" s="66">
        <f t="shared" si="0"/>
        <v>0.108</v>
      </c>
      <c r="F98" s="34"/>
      <c r="G98" s="64" t="s">
        <v>41</v>
      </c>
      <c r="H98" s="58">
        <v>2</v>
      </c>
      <c r="I98" s="59">
        <v>2</v>
      </c>
      <c r="J98" s="34">
        <f>F98/E98*10</f>
        <v>0</v>
      </c>
    </row>
    <row r="99" spans="1:10" ht="15.45" x14ac:dyDescent="0.4">
      <c r="A99" s="34">
        <v>9</v>
      </c>
      <c r="B99" s="34">
        <v>2</v>
      </c>
      <c r="C99" s="34">
        <v>45</v>
      </c>
      <c r="D99" s="69">
        <v>28</v>
      </c>
      <c r="E99" s="66">
        <f t="shared" si="0"/>
        <v>0.126</v>
      </c>
      <c r="F99" s="34"/>
      <c r="G99" s="64" t="s">
        <v>41</v>
      </c>
      <c r="H99" s="58">
        <v>2</v>
      </c>
      <c r="I99" s="59">
        <v>2</v>
      </c>
      <c r="J99" s="34">
        <f>F99/E99*10</f>
        <v>0</v>
      </c>
    </row>
    <row r="100" spans="1:10" ht="15.45" x14ac:dyDescent="0.4">
      <c r="A100" s="34">
        <v>10</v>
      </c>
      <c r="B100" s="34">
        <v>1</v>
      </c>
      <c r="C100" s="34">
        <v>45</v>
      </c>
      <c r="D100" s="69">
        <v>28</v>
      </c>
      <c r="E100" s="66">
        <f t="shared" si="0"/>
        <v>0.126</v>
      </c>
      <c r="F100" s="34"/>
      <c r="G100" s="64" t="s">
        <v>41</v>
      </c>
      <c r="H100" s="58">
        <v>2</v>
      </c>
      <c r="I100" s="59">
        <v>2</v>
      </c>
      <c r="J100" s="34">
        <f>F100/E100*10</f>
        <v>0</v>
      </c>
    </row>
    <row r="101" spans="1:10" ht="15.45" x14ac:dyDescent="0.4">
      <c r="A101" s="34">
        <v>10</v>
      </c>
      <c r="B101" s="34">
        <v>2</v>
      </c>
      <c r="C101" s="34">
        <v>45</v>
      </c>
      <c r="D101" s="69">
        <v>30</v>
      </c>
      <c r="E101" s="66">
        <f t="shared" si="0"/>
        <v>0.13500000000000001</v>
      </c>
      <c r="F101" s="34"/>
      <c r="G101" s="64" t="s">
        <v>41</v>
      </c>
      <c r="H101" s="58">
        <v>2</v>
      </c>
      <c r="I101" s="59">
        <v>2</v>
      </c>
      <c r="J101" s="34">
        <f>F101/E101*10</f>
        <v>0</v>
      </c>
    </row>
    <row r="102" spans="1:10" ht="15.45" x14ac:dyDescent="0.4">
      <c r="A102" s="34">
        <v>1</v>
      </c>
      <c r="B102" s="34">
        <v>1</v>
      </c>
      <c r="C102" s="34">
        <v>45</v>
      </c>
      <c r="D102" s="69">
        <v>30</v>
      </c>
      <c r="E102" s="66">
        <f t="shared" si="0"/>
        <v>0.13500000000000001</v>
      </c>
      <c r="F102" s="34"/>
      <c r="G102" s="64" t="s">
        <v>41</v>
      </c>
      <c r="H102" s="58">
        <v>2</v>
      </c>
      <c r="I102" s="59">
        <v>3</v>
      </c>
      <c r="J102" s="34">
        <f>F102/E102*10</f>
        <v>0</v>
      </c>
    </row>
    <row r="103" spans="1:10" ht="15.45" x14ac:dyDescent="0.4">
      <c r="A103" s="34">
        <v>1</v>
      </c>
      <c r="B103" s="34">
        <v>2</v>
      </c>
      <c r="C103" s="34">
        <v>45</v>
      </c>
      <c r="D103" s="69">
        <v>32</v>
      </c>
      <c r="E103" s="66">
        <f t="shared" si="0"/>
        <v>0.14399999999999999</v>
      </c>
      <c r="F103" s="34"/>
      <c r="G103" s="64" t="s">
        <v>41</v>
      </c>
      <c r="H103" s="58">
        <v>2</v>
      </c>
      <c r="I103" s="59">
        <v>3</v>
      </c>
      <c r="J103" s="34">
        <f>F103/E103*10</f>
        <v>0</v>
      </c>
    </row>
    <row r="104" spans="1:10" ht="15.45" x14ac:dyDescent="0.4">
      <c r="A104" s="34">
        <v>2</v>
      </c>
      <c r="B104" s="34">
        <v>1</v>
      </c>
      <c r="C104" s="34">
        <v>45</v>
      </c>
      <c r="D104" s="69">
        <v>28</v>
      </c>
      <c r="E104" s="66">
        <f t="shared" si="0"/>
        <v>0.126</v>
      </c>
      <c r="F104" s="34"/>
      <c r="G104" s="64" t="s">
        <v>41</v>
      </c>
      <c r="H104" s="58">
        <v>2</v>
      </c>
      <c r="I104" s="59">
        <v>3</v>
      </c>
      <c r="J104" s="34">
        <f>F104/E104*10</f>
        <v>0</v>
      </c>
    </row>
    <row r="105" spans="1:10" ht="15.45" x14ac:dyDescent="0.4">
      <c r="A105" s="34">
        <v>2</v>
      </c>
      <c r="B105" s="34">
        <v>2</v>
      </c>
      <c r="C105" s="34">
        <v>45</v>
      </c>
      <c r="D105" s="69">
        <v>26</v>
      </c>
      <c r="E105" s="66">
        <f t="shared" si="0"/>
        <v>0.11700000000000001</v>
      </c>
      <c r="F105" s="34"/>
      <c r="G105" s="64" t="s">
        <v>41</v>
      </c>
      <c r="H105" s="58">
        <v>2</v>
      </c>
      <c r="I105" s="59">
        <v>3</v>
      </c>
      <c r="J105" s="34">
        <f>F105/E105*10</f>
        <v>0</v>
      </c>
    </row>
    <row r="106" spans="1:10" ht="15.45" x14ac:dyDescent="0.4">
      <c r="A106" s="34">
        <v>3</v>
      </c>
      <c r="B106" s="34">
        <v>1</v>
      </c>
      <c r="C106" s="34">
        <v>45</v>
      </c>
      <c r="D106" s="69">
        <v>26</v>
      </c>
      <c r="E106" s="66">
        <f t="shared" si="0"/>
        <v>0.11700000000000001</v>
      </c>
      <c r="F106" s="34"/>
      <c r="G106" s="64" t="s">
        <v>41</v>
      </c>
      <c r="H106" s="58">
        <v>2</v>
      </c>
      <c r="I106" s="59">
        <v>3</v>
      </c>
      <c r="J106" s="34">
        <f>F106/E106*10</f>
        <v>0</v>
      </c>
    </row>
    <row r="107" spans="1:10" ht="15.45" x14ac:dyDescent="0.4">
      <c r="A107" s="34">
        <v>3</v>
      </c>
      <c r="B107" s="34">
        <v>2</v>
      </c>
      <c r="C107" s="34">
        <v>45</v>
      </c>
      <c r="D107" s="69">
        <v>24</v>
      </c>
      <c r="E107" s="66">
        <f t="shared" si="0"/>
        <v>0.108</v>
      </c>
      <c r="F107" s="34"/>
      <c r="G107" s="64" t="s">
        <v>41</v>
      </c>
      <c r="H107" s="58">
        <v>2</v>
      </c>
      <c r="I107" s="59">
        <v>3</v>
      </c>
      <c r="J107" s="34">
        <f>F107/E107*10</f>
        <v>0</v>
      </c>
    </row>
    <row r="108" spans="1:10" ht="15.45" x14ac:dyDescent="0.4">
      <c r="A108" s="34">
        <v>4</v>
      </c>
      <c r="B108" s="34">
        <v>1</v>
      </c>
      <c r="C108" s="34">
        <v>45</v>
      </c>
      <c r="D108" s="69">
        <v>30</v>
      </c>
      <c r="E108" s="66">
        <f t="shared" si="0"/>
        <v>0.13500000000000001</v>
      </c>
      <c r="F108" s="34"/>
      <c r="G108" s="64" t="s">
        <v>41</v>
      </c>
      <c r="H108" s="58">
        <v>2</v>
      </c>
      <c r="I108" s="59">
        <v>3</v>
      </c>
      <c r="J108" s="34">
        <f>F108/E108*10</f>
        <v>0</v>
      </c>
    </row>
    <row r="109" spans="1:10" ht="15.45" x14ac:dyDescent="0.4">
      <c r="A109" s="34">
        <v>4</v>
      </c>
      <c r="B109" s="34">
        <v>2</v>
      </c>
      <c r="C109" s="34">
        <v>45</v>
      </c>
      <c r="D109" s="69">
        <v>26</v>
      </c>
      <c r="E109" s="66">
        <f t="shared" si="0"/>
        <v>0.11700000000000001</v>
      </c>
      <c r="F109" s="34"/>
      <c r="G109" s="64" t="s">
        <v>41</v>
      </c>
      <c r="H109" s="58">
        <v>2</v>
      </c>
      <c r="I109" s="59">
        <v>3</v>
      </c>
      <c r="J109" s="34">
        <f>F109/E109*10</f>
        <v>0</v>
      </c>
    </row>
    <row r="110" spans="1:10" ht="15.45" x14ac:dyDescent="0.4">
      <c r="A110" s="34">
        <v>5</v>
      </c>
      <c r="B110" s="34">
        <v>1</v>
      </c>
      <c r="C110" s="34">
        <v>45</v>
      </c>
      <c r="D110" s="69">
        <v>32</v>
      </c>
      <c r="E110" s="66">
        <f t="shared" si="0"/>
        <v>0.14399999999999999</v>
      </c>
      <c r="F110" s="34"/>
      <c r="G110" s="64" t="s">
        <v>41</v>
      </c>
      <c r="H110" s="58">
        <v>2</v>
      </c>
      <c r="I110" s="59">
        <v>3</v>
      </c>
      <c r="J110" s="34">
        <f>F110/E110*10</f>
        <v>0</v>
      </c>
    </row>
    <row r="111" spans="1:10" ht="15.45" x14ac:dyDescent="0.4">
      <c r="A111" s="34">
        <v>5</v>
      </c>
      <c r="B111" s="34">
        <v>2</v>
      </c>
      <c r="C111" s="34">
        <v>45</v>
      </c>
      <c r="D111" s="69">
        <v>32</v>
      </c>
      <c r="E111" s="66">
        <f t="shared" si="0"/>
        <v>0.14399999999999999</v>
      </c>
      <c r="F111" s="34"/>
      <c r="G111" s="64" t="s">
        <v>41</v>
      </c>
      <c r="H111" s="58">
        <v>2</v>
      </c>
      <c r="I111" s="59">
        <v>3</v>
      </c>
      <c r="J111" s="34">
        <f>F111/E111*10</f>
        <v>0</v>
      </c>
    </row>
    <row r="112" spans="1:10" ht="15.45" x14ac:dyDescent="0.4">
      <c r="A112" s="34">
        <v>6</v>
      </c>
      <c r="B112" s="34">
        <v>1</v>
      </c>
      <c r="C112" s="34">
        <v>45</v>
      </c>
      <c r="D112" s="69">
        <v>30</v>
      </c>
      <c r="E112" s="66">
        <f t="shared" si="0"/>
        <v>0.13500000000000001</v>
      </c>
      <c r="F112" s="34"/>
      <c r="G112" s="64" t="s">
        <v>41</v>
      </c>
      <c r="H112" s="58">
        <v>2</v>
      </c>
      <c r="I112" s="59">
        <v>3</v>
      </c>
      <c r="J112" s="34">
        <f>F112/E112*10</f>
        <v>0</v>
      </c>
    </row>
    <row r="113" spans="1:11" ht="15.45" x14ac:dyDescent="0.4">
      <c r="A113" s="34">
        <v>6</v>
      </c>
      <c r="B113" s="34">
        <v>2</v>
      </c>
      <c r="C113" s="34">
        <v>45</v>
      </c>
      <c r="D113" s="69">
        <v>30</v>
      </c>
      <c r="E113" s="66">
        <f t="shared" si="0"/>
        <v>0.13500000000000001</v>
      </c>
      <c r="F113" s="34"/>
      <c r="G113" s="64" t="s">
        <v>41</v>
      </c>
      <c r="H113" s="58">
        <v>2</v>
      </c>
      <c r="I113" s="59">
        <v>3</v>
      </c>
      <c r="J113" s="34">
        <f>F113/E113*10</f>
        <v>0</v>
      </c>
    </row>
    <row r="114" spans="1:11" ht="15.45" x14ac:dyDescent="0.4">
      <c r="A114" s="34">
        <v>7</v>
      </c>
      <c r="B114" s="34">
        <v>1</v>
      </c>
      <c r="C114" s="34">
        <v>45</v>
      </c>
      <c r="D114" s="69">
        <v>28</v>
      </c>
      <c r="E114" s="66">
        <f t="shared" si="0"/>
        <v>0.126</v>
      </c>
      <c r="F114" s="34"/>
      <c r="G114" s="64" t="s">
        <v>41</v>
      </c>
      <c r="H114" s="58">
        <v>2</v>
      </c>
      <c r="I114" s="59">
        <v>3</v>
      </c>
      <c r="J114" s="34">
        <f>F114/E114*10</f>
        <v>0</v>
      </c>
    </row>
    <row r="115" spans="1:11" ht="15.45" x14ac:dyDescent="0.4">
      <c r="A115" s="34">
        <v>7</v>
      </c>
      <c r="B115" s="34">
        <v>2</v>
      </c>
      <c r="C115" s="34">
        <v>45</v>
      </c>
      <c r="D115" s="69">
        <v>30</v>
      </c>
      <c r="E115" s="66">
        <f t="shared" si="0"/>
        <v>0.13500000000000001</v>
      </c>
      <c r="F115" s="34"/>
      <c r="G115" s="64" t="s">
        <v>41</v>
      </c>
      <c r="H115" s="70">
        <v>2</v>
      </c>
      <c r="I115" s="71">
        <v>3</v>
      </c>
      <c r="J115" s="34">
        <f>F115/E115*10</f>
        <v>0</v>
      </c>
    </row>
    <row r="116" spans="1:11" ht="15.45" x14ac:dyDescent="0.4">
      <c r="A116" s="34">
        <v>8</v>
      </c>
      <c r="B116" s="34">
        <v>1</v>
      </c>
      <c r="C116" s="34">
        <v>45</v>
      </c>
      <c r="D116" s="69">
        <v>26</v>
      </c>
      <c r="E116" s="66">
        <f t="shared" si="0"/>
        <v>0.11700000000000001</v>
      </c>
      <c r="F116" s="34"/>
      <c r="G116" s="64" t="s">
        <v>41</v>
      </c>
      <c r="H116" s="70">
        <v>2</v>
      </c>
      <c r="I116" s="71">
        <v>3</v>
      </c>
      <c r="J116" s="34">
        <f>F116/E116*10</f>
        <v>0</v>
      </c>
    </row>
    <row r="117" spans="1:11" ht="15.45" x14ac:dyDescent="0.4">
      <c r="A117" s="34">
        <v>8</v>
      </c>
      <c r="B117" s="34">
        <v>2</v>
      </c>
      <c r="C117" s="34">
        <v>45</v>
      </c>
      <c r="D117" s="69">
        <v>26</v>
      </c>
      <c r="E117" s="66">
        <f t="shared" si="0"/>
        <v>0.11700000000000001</v>
      </c>
      <c r="F117" s="34"/>
      <c r="G117" s="64" t="s">
        <v>41</v>
      </c>
      <c r="H117" s="70">
        <v>2</v>
      </c>
      <c r="I117" s="71">
        <v>3</v>
      </c>
      <c r="J117" s="34">
        <f>F117/E117*10</f>
        <v>0</v>
      </c>
    </row>
    <row r="118" spans="1:11" ht="15.45" x14ac:dyDescent="0.4">
      <c r="A118" s="34">
        <v>9</v>
      </c>
      <c r="B118" s="34">
        <v>1</v>
      </c>
      <c r="C118" s="34">
        <v>45</v>
      </c>
      <c r="D118" s="69">
        <v>28</v>
      </c>
      <c r="E118" s="66">
        <f t="shared" si="0"/>
        <v>0.126</v>
      </c>
      <c r="F118" s="34"/>
      <c r="G118" s="64" t="s">
        <v>41</v>
      </c>
      <c r="H118" s="70">
        <v>2</v>
      </c>
      <c r="I118" s="71">
        <v>3</v>
      </c>
      <c r="J118" s="34">
        <f>F118/E118*10</f>
        <v>0</v>
      </c>
    </row>
    <row r="119" spans="1:11" ht="15.45" x14ac:dyDescent="0.4">
      <c r="A119" s="34">
        <v>9</v>
      </c>
      <c r="B119" s="34">
        <v>2</v>
      </c>
      <c r="C119" s="34">
        <v>45</v>
      </c>
      <c r="D119" s="69">
        <v>30</v>
      </c>
      <c r="E119" s="66">
        <f t="shared" si="0"/>
        <v>0.13500000000000001</v>
      </c>
      <c r="F119" s="34"/>
      <c r="G119" s="64" t="s">
        <v>41</v>
      </c>
      <c r="H119" s="70">
        <v>2</v>
      </c>
      <c r="I119" s="71">
        <v>3</v>
      </c>
      <c r="J119" s="34">
        <f>F119/E119*10</f>
        <v>0</v>
      </c>
    </row>
    <row r="120" spans="1:11" ht="15.45" x14ac:dyDescent="0.4">
      <c r="A120" s="34">
        <v>10</v>
      </c>
      <c r="B120" s="34">
        <v>1</v>
      </c>
      <c r="C120" s="34">
        <v>45</v>
      </c>
      <c r="D120" s="69">
        <v>28</v>
      </c>
      <c r="E120" s="66">
        <f t="shared" si="0"/>
        <v>0.126</v>
      </c>
      <c r="F120" s="34">
        <v>1</v>
      </c>
      <c r="G120" s="64" t="s">
        <v>41</v>
      </c>
      <c r="H120" s="70">
        <v>2</v>
      </c>
      <c r="I120" s="71">
        <v>3</v>
      </c>
      <c r="J120" s="34">
        <f>F120/E120*10</f>
        <v>79.365079365079367</v>
      </c>
    </row>
    <row r="121" spans="1:11" ht="15.45" x14ac:dyDescent="0.4">
      <c r="A121" s="34">
        <v>10</v>
      </c>
      <c r="B121" s="34">
        <v>2</v>
      </c>
      <c r="C121" s="34">
        <v>45</v>
      </c>
      <c r="D121" s="69">
        <v>26</v>
      </c>
      <c r="E121" s="66">
        <f t="shared" si="0"/>
        <v>0.11700000000000001</v>
      </c>
      <c r="F121" s="34">
        <v>1</v>
      </c>
      <c r="G121" s="64" t="s">
        <v>41</v>
      </c>
      <c r="H121" s="70">
        <v>2</v>
      </c>
      <c r="I121" s="71">
        <v>3</v>
      </c>
      <c r="J121" s="34">
        <f>F121/E121*10</f>
        <v>85.470085470085465</v>
      </c>
      <c r="K121">
        <f>AVERAGE(J62:J121)</f>
        <v>2.7472527472527473</v>
      </c>
    </row>
    <row r="122" spans="1:11" ht="15.45" x14ac:dyDescent="0.4">
      <c r="A122" s="34">
        <v>1</v>
      </c>
      <c r="B122" s="34">
        <v>1</v>
      </c>
      <c r="C122" s="34">
        <v>45</v>
      </c>
      <c r="D122" s="69">
        <v>26</v>
      </c>
      <c r="E122" s="34">
        <f t="shared" si="0"/>
        <v>0.11700000000000001</v>
      </c>
      <c r="F122" s="34">
        <v>1</v>
      </c>
      <c r="G122" s="64" t="s">
        <v>41</v>
      </c>
      <c r="H122" s="70">
        <v>3</v>
      </c>
      <c r="I122" s="71">
        <v>1</v>
      </c>
      <c r="J122" s="60">
        <f>F122/E122*10</f>
        <v>85.470085470085465</v>
      </c>
    </row>
    <row r="123" spans="1:11" ht="15.45" x14ac:dyDescent="0.4">
      <c r="A123" s="34">
        <v>1</v>
      </c>
      <c r="B123" s="34">
        <v>2</v>
      </c>
      <c r="C123" s="34">
        <v>45</v>
      </c>
      <c r="D123" s="69">
        <v>28</v>
      </c>
      <c r="E123" s="34">
        <f t="shared" ref="E123:E186" si="1">(C123*D123)/10000</f>
        <v>0.126</v>
      </c>
      <c r="F123" s="34"/>
      <c r="G123" s="64" t="s">
        <v>41</v>
      </c>
      <c r="H123" s="70">
        <v>3</v>
      </c>
      <c r="I123" s="71">
        <v>1</v>
      </c>
      <c r="J123" s="60">
        <f>F123/E123*10</f>
        <v>0</v>
      </c>
    </row>
    <row r="124" spans="1:11" ht="15.45" x14ac:dyDescent="0.4">
      <c r="A124" s="34">
        <v>2</v>
      </c>
      <c r="B124" s="34">
        <v>1</v>
      </c>
      <c r="C124" s="34">
        <v>45</v>
      </c>
      <c r="D124" s="69">
        <v>30</v>
      </c>
      <c r="E124" s="34">
        <f t="shared" si="1"/>
        <v>0.13500000000000001</v>
      </c>
      <c r="F124" s="34"/>
      <c r="G124" s="64" t="s">
        <v>41</v>
      </c>
      <c r="H124" s="70">
        <v>3</v>
      </c>
      <c r="I124" s="71">
        <v>1</v>
      </c>
      <c r="J124" s="60">
        <f>F124/E124*10</f>
        <v>0</v>
      </c>
    </row>
    <row r="125" spans="1:11" ht="15.45" x14ac:dyDescent="0.4">
      <c r="A125" s="34">
        <v>2</v>
      </c>
      <c r="B125" s="34">
        <v>2</v>
      </c>
      <c r="C125" s="34">
        <v>45</v>
      </c>
      <c r="D125" s="69">
        <v>34</v>
      </c>
      <c r="E125" s="34">
        <f t="shared" si="1"/>
        <v>0.153</v>
      </c>
      <c r="F125" s="34"/>
      <c r="G125" s="64" t="s">
        <v>41</v>
      </c>
      <c r="H125" s="70">
        <v>3</v>
      </c>
      <c r="I125" s="71">
        <v>1</v>
      </c>
      <c r="J125" s="60">
        <f>F125/E125*10</f>
        <v>0</v>
      </c>
    </row>
    <row r="126" spans="1:11" ht="15.45" x14ac:dyDescent="0.4">
      <c r="A126" s="34">
        <v>3</v>
      </c>
      <c r="B126" s="34">
        <v>1</v>
      </c>
      <c r="C126" s="34">
        <v>45</v>
      </c>
      <c r="D126" s="69">
        <v>32</v>
      </c>
      <c r="E126" s="34">
        <f t="shared" si="1"/>
        <v>0.14399999999999999</v>
      </c>
      <c r="F126" s="34"/>
      <c r="G126" s="64" t="s">
        <v>41</v>
      </c>
      <c r="H126" s="70">
        <v>3</v>
      </c>
      <c r="I126" s="71">
        <v>1</v>
      </c>
      <c r="J126" s="60">
        <f>F126/E126*10</f>
        <v>0</v>
      </c>
    </row>
    <row r="127" spans="1:11" ht="15.45" x14ac:dyDescent="0.4">
      <c r="A127" s="34">
        <v>3</v>
      </c>
      <c r="B127" s="34">
        <v>2</v>
      </c>
      <c r="C127" s="34">
        <v>45</v>
      </c>
      <c r="D127" s="69">
        <v>30</v>
      </c>
      <c r="E127" s="34">
        <f t="shared" si="1"/>
        <v>0.13500000000000001</v>
      </c>
      <c r="F127" s="34"/>
      <c r="G127" s="64" t="s">
        <v>41</v>
      </c>
      <c r="H127" s="70">
        <v>3</v>
      </c>
      <c r="I127" s="71">
        <v>1</v>
      </c>
      <c r="J127" s="60">
        <f>F127/E127*10</f>
        <v>0</v>
      </c>
    </row>
    <row r="128" spans="1:11" ht="15.45" x14ac:dyDescent="0.4">
      <c r="A128" s="34">
        <v>4</v>
      </c>
      <c r="B128" s="34">
        <v>1</v>
      </c>
      <c r="C128" s="34">
        <v>45</v>
      </c>
      <c r="D128" s="69">
        <v>26</v>
      </c>
      <c r="E128" s="34">
        <f t="shared" si="1"/>
        <v>0.11700000000000001</v>
      </c>
      <c r="F128" s="34">
        <v>1</v>
      </c>
      <c r="G128" s="64" t="s">
        <v>41</v>
      </c>
      <c r="H128" s="70">
        <v>3</v>
      </c>
      <c r="I128" s="71">
        <v>1</v>
      </c>
      <c r="J128" s="60">
        <f>F128/E128*10</f>
        <v>85.470085470085465</v>
      </c>
    </row>
    <row r="129" spans="1:10" ht="15.45" x14ac:dyDescent="0.4">
      <c r="A129" s="34">
        <v>4</v>
      </c>
      <c r="B129" s="34">
        <v>2</v>
      </c>
      <c r="C129" s="34">
        <v>45</v>
      </c>
      <c r="D129" s="69">
        <v>30</v>
      </c>
      <c r="E129" s="34">
        <f t="shared" si="1"/>
        <v>0.13500000000000001</v>
      </c>
      <c r="F129" s="34"/>
      <c r="G129" s="64" t="s">
        <v>41</v>
      </c>
      <c r="H129" s="70">
        <v>3</v>
      </c>
      <c r="I129" s="71">
        <v>1</v>
      </c>
      <c r="J129" s="60">
        <f>F129/E129*10</f>
        <v>0</v>
      </c>
    </row>
    <row r="130" spans="1:10" ht="15.45" x14ac:dyDescent="0.4">
      <c r="A130" s="34">
        <v>5</v>
      </c>
      <c r="B130" s="34">
        <v>1</v>
      </c>
      <c r="C130" s="34">
        <v>45</v>
      </c>
      <c r="D130" s="69">
        <v>28</v>
      </c>
      <c r="E130" s="34">
        <f t="shared" si="1"/>
        <v>0.126</v>
      </c>
      <c r="F130" s="34">
        <v>1</v>
      </c>
      <c r="G130" s="64" t="s">
        <v>41</v>
      </c>
      <c r="H130" s="70">
        <v>3</v>
      </c>
      <c r="I130" s="71">
        <v>1</v>
      </c>
      <c r="J130" s="60">
        <f>F130/E130*10</f>
        <v>79.365079365079367</v>
      </c>
    </row>
    <row r="131" spans="1:10" ht="15.45" x14ac:dyDescent="0.4">
      <c r="A131" s="34">
        <v>5</v>
      </c>
      <c r="B131" s="34">
        <v>2</v>
      </c>
      <c r="C131" s="34">
        <v>45</v>
      </c>
      <c r="D131" s="69">
        <v>32</v>
      </c>
      <c r="E131" s="34">
        <f t="shared" si="1"/>
        <v>0.14399999999999999</v>
      </c>
      <c r="F131" s="34"/>
      <c r="G131" s="64" t="s">
        <v>41</v>
      </c>
      <c r="H131" s="70">
        <v>3</v>
      </c>
      <c r="I131" s="71">
        <v>1</v>
      </c>
      <c r="J131" s="60">
        <f>F131/E131*10</f>
        <v>0</v>
      </c>
    </row>
    <row r="132" spans="1:10" ht="15.45" x14ac:dyDescent="0.4">
      <c r="A132" s="34">
        <v>6</v>
      </c>
      <c r="B132" s="34">
        <v>1</v>
      </c>
      <c r="C132" s="34">
        <v>45</v>
      </c>
      <c r="D132" s="69">
        <v>30</v>
      </c>
      <c r="E132" s="34">
        <f t="shared" si="1"/>
        <v>0.13500000000000001</v>
      </c>
      <c r="F132" s="34"/>
      <c r="G132" s="64" t="s">
        <v>41</v>
      </c>
      <c r="H132" s="64">
        <v>3</v>
      </c>
      <c r="I132" s="71">
        <v>1</v>
      </c>
      <c r="J132" s="60">
        <f>F132/E132*10</f>
        <v>0</v>
      </c>
    </row>
    <row r="133" spans="1:10" ht="15.45" x14ac:dyDescent="0.4">
      <c r="A133" s="34">
        <v>6</v>
      </c>
      <c r="B133" s="34">
        <v>2</v>
      </c>
      <c r="C133" s="34">
        <v>45</v>
      </c>
      <c r="D133" s="69">
        <v>32</v>
      </c>
      <c r="E133" s="34">
        <f t="shared" si="1"/>
        <v>0.14399999999999999</v>
      </c>
      <c r="F133" s="1"/>
      <c r="G133" s="64" t="s">
        <v>41</v>
      </c>
      <c r="H133" s="64">
        <v>3</v>
      </c>
      <c r="I133" s="71">
        <v>1</v>
      </c>
      <c r="J133" s="60">
        <f>F133/E133*10</f>
        <v>0</v>
      </c>
    </row>
    <row r="134" spans="1:10" ht="15.45" x14ac:dyDescent="0.4">
      <c r="A134" s="34">
        <v>7</v>
      </c>
      <c r="B134" s="34">
        <v>1</v>
      </c>
      <c r="C134" s="34">
        <v>45</v>
      </c>
      <c r="D134" s="69">
        <v>30</v>
      </c>
      <c r="E134" s="34">
        <f t="shared" si="1"/>
        <v>0.13500000000000001</v>
      </c>
      <c r="F134" s="1"/>
      <c r="G134" s="64" t="s">
        <v>41</v>
      </c>
      <c r="H134" s="64">
        <v>3</v>
      </c>
      <c r="I134" s="71">
        <v>1</v>
      </c>
      <c r="J134" s="60">
        <f>F134/E134*10</f>
        <v>0</v>
      </c>
    </row>
    <row r="135" spans="1:10" ht="15.45" x14ac:dyDescent="0.4">
      <c r="A135" s="34">
        <v>7</v>
      </c>
      <c r="B135" s="34">
        <v>2</v>
      </c>
      <c r="C135" s="34">
        <v>45</v>
      </c>
      <c r="D135" s="69">
        <v>26</v>
      </c>
      <c r="E135" s="34">
        <f t="shared" si="1"/>
        <v>0.11700000000000001</v>
      </c>
      <c r="F135" s="1"/>
      <c r="G135" s="64" t="s">
        <v>41</v>
      </c>
      <c r="H135" s="64">
        <v>3</v>
      </c>
      <c r="I135" s="71">
        <v>1</v>
      </c>
      <c r="J135" s="60">
        <f>F135/E135*10</f>
        <v>0</v>
      </c>
    </row>
    <row r="136" spans="1:10" ht="15.45" x14ac:dyDescent="0.4">
      <c r="A136" s="34">
        <v>8</v>
      </c>
      <c r="B136" s="34">
        <v>1</v>
      </c>
      <c r="C136" s="34">
        <v>45</v>
      </c>
      <c r="D136" s="69">
        <v>28</v>
      </c>
      <c r="E136" s="34">
        <f t="shared" si="1"/>
        <v>0.126</v>
      </c>
      <c r="F136" s="1"/>
      <c r="G136" s="64" t="s">
        <v>41</v>
      </c>
      <c r="H136" s="64">
        <v>3</v>
      </c>
      <c r="I136" s="71">
        <v>1</v>
      </c>
      <c r="J136" s="60">
        <f>F136/E136*10</f>
        <v>0</v>
      </c>
    </row>
    <row r="137" spans="1:10" ht="15.45" x14ac:dyDescent="0.4">
      <c r="A137" s="34">
        <v>8</v>
      </c>
      <c r="B137" s="34">
        <v>2</v>
      </c>
      <c r="C137" s="34">
        <v>45</v>
      </c>
      <c r="D137" s="73">
        <v>24</v>
      </c>
      <c r="E137" s="34">
        <f t="shared" si="1"/>
        <v>0.108</v>
      </c>
      <c r="F137" s="1"/>
      <c r="G137" s="64" t="s">
        <v>41</v>
      </c>
      <c r="H137" s="64">
        <v>3</v>
      </c>
      <c r="I137" s="71">
        <v>1</v>
      </c>
      <c r="J137" s="60">
        <f>F137/E137*10</f>
        <v>0</v>
      </c>
    </row>
    <row r="138" spans="1:10" ht="15.45" x14ac:dyDescent="0.4">
      <c r="A138" s="34">
        <v>9</v>
      </c>
      <c r="B138" s="34">
        <v>1</v>
      </c>
      <c r="C138" s="34">
        <v>45</v>
      </c>
      <c r="D138" s="73">
        <v>30</v>
      </c>
      <c r="E138" s="34">
        <f t="shared" si="1"/>
        <v>0.13500000000000001</v>
      </c>
      <c r="F138" s="1">
        <v>1</v>
      </c>
      <c r="G138" s="64" t="s">
        <v>41</v>
      </c>
      <c r="H138" s="64">
        <v>3</v>
      </c>
      <c r="I138" s="71">
        <v>1</v>
      </c>
      <c r="J138" s="60">
        <f>F138/E138*10</f>
        <v>74.074074074074062</v>
      </c>
    </row>
    <row r="139" spans="1:10" ht="15.45" x14ac:dyDescent="0.4">
      <c r="A139" s="34">
        <v>9</v>
      </c>
      <c r="B139" s="34">
        <v>2</v>
      </c>
      <c r="C139" s="34">
        <v>45</v>
      </c>
      <c r="D139" s="73">
        <v>30</v>
      </c>
      <c r="E139" s="34">
        <f t="shared" si="1"/>
        <v>0.13500000000000001</v>
      </c>
      <c r="F139" s="1"/>
      <c r="G139" s="64" t="s">
        <v>41</v>
      </c>
      <c r="H139" s="64">
        <v>3</v>
      </c>
      <c r="I139" s="71">
        <v>1</v>
      </c>
      <c r="J139" s="60">
        <f>F139/E139*10</f>
        <v>0</v>
      </c>
    </row>
    <row r="140" spans="1:10" ht="15.45" x14ac:dyDescent="0.4">
      <c r="A140" s="34">
        <v>10</v>
      </c>
      <c r="B140" s="34">
        <v>1</v>
      </c>
      <c r="C140" s="34">
        <v>45</v>
      </c>
      <c r="D140" s="73">
        <v>28</v>
      </c>
      <c r="E140" s="34">
        <f t="shared" si="1"/>
        <v>0.126</v>
      </c>
      <c r="F140" s="1"/>
      <c r="G140" s="64" t="s">
        <v>41</v>
      </c>
      <c r="H140" s="64">
        <v>3</v>
      </c>
      <c r="I140" s="71">
        <v>1</v>
      </c>
      <c r="J140" s="60">
        <f>F140/E140*10</f>
        <v>0</v>
      </c>
    </row>
    <row r="141" spans="1:10" ht="15.45" x14ac:dyDescent="0.4">
      <c r="A141" s="34">
        <v>10</v>
      </c>
      <c r="B141" s="34">
        <v>2</v>
      </c>
      <c r="C141" s="34">
        <v>45</v>
      </c>
      <c r="D141" s="73">
        <v>30</v>
      </c>
      <c r="E141" s="34">
        <f t="shared" si="1"/>
        <v>0.13500000000000001</v>
      </c>
      <c r="F141" s="1"/>
      <c r="G141" s="64" t="s">
        <v>41</v>
      </c>
      <c r="H141" s="64">
        <v>3</v>
      </c>
      <c r="I141" s="71">
        <v>1</v>
      </c>
      <c r="J141" s="60">
        <f>F141/E141*10</f>
        <v>0</v>
      </c>
    </row>
    <row r="142" spans="1:10" ht="15.45" x14ac:dyDescent="0.4">
      <c r="A142" s="34">
        <v>1</v>
      </c>
      <c r="B142" s="34">
        <v>1</v>
      </c>
      <c r="C142" s="34">
        <v>45</v>
      </c>
      <c r="D142" s="73">
        <v>30</v>
      </c>
      <c r="E142" s="34">
        <f t="shared" si="1"/>
        <v>0.13500000000000001</v>
      </c>
      <c r="F142" s="1">
        <v>1</v>
      </c>
      <c r="G142" s="64" t="s">
        <v>41</v>
      </c>
      <c r="H142" s="64">
        <v>3</v>
      </c>
      <c r="I142" s="71">
        <v>2</v>
      </c>
      <c r="J142" s="60">
        <f>F142/E142*10</f>
        <v>74.074074074074062</v>
      </c>
    </row>
    <row r="143" spans="1:10" ht="15.45" x14ac:dyDescent="0.4">
      <c r="A143" s="34">
        <v>1</v>
      </c>
      <c r="B143" s="34">
        <v>2</v>
      </c>
      <c r="C143" s="34">
        <v>45</v>
      </c>
      <c r="D143" s="73">
        <v>34</v>
      </c>
      <c r="E143" s="34">
        <f t="shared" si="1"/>
        <v>0.153</v>
      </c>
      <c r="F143" s="1"/>
      <c r="G143" s="64" t="s">
        <v>41</v>
      </c>
      <c r="H143" s="64">
        <v>3</v>
      </c>
      <c r="I143" s="71">
        <v>2</v>
      </c>
      <c r="J143" s="60">
        <f>F143/E143*10</f>
        <v>0</v>
      </c>
    </row>
    <row r="144" spans="1:10" ht="15.45" x14ac:dyDescent="0.4">
      <c r="A144" s="34">
        <v>2</v>
      </c>
      <c r="B144" s="34">
        <v>1</v>
      </c>
      <c r="C144" s="34">
        <v>45</v>
      </c>
      <c r="D144" s="73">
        <v>28</v>
      </c>
      <c r="E144" s="34">
        <f t="shared" si="1"/>
        <v>0.126</v>
      </c>
      <c r="F144" s="1">
        <v>3</v>
      </c>
      <c r="G144" s="64" t="s">
        <v>41</v>
      </c>
      <c r="H144" s="64">
        <v>3</v>
      </c>
      <c r="I144" s="71">
        <v>2</v>
      </c>
      <c r="J144" s="60">
        <f>F144/E144*10</f>
        <v>238.0952380952381</v>
      </c>
    </row>
    <row r="145" spans="1:10" ht="15.45" x14ac:dyDescent="0.4">
      <c r="A145" s="34">
        <v>2</v>
      </c>
      <c r="B145" s="34">
        <v>2</v>
      </c>
      <c r="C145" s="34">
        <v>45</v>
      </c>
      <c r="D145" s="73">
        <v>30</v>
      </c>
      <c r="E145" s="34">
        <f t="shared" si="1"/>
        <v>0.13500000000000001</v>
      </c>
      <c r="F145" s="1"/>
      <c r="G145" s="64" t="s">
        <v>41</v>
      </c>
      <c r="H145" s="64">
        <v>3</v>
      </c>
      <c r="I145" s="71">
        <v>2</v>
      </c>
      <c r="J145" s="60">
        <f>F145/E145*10</f>
        <v>0</v>
      </c>
    </row>
    <row r="146" spans="1:10" ht="15.45" x14ac:dyDescent="0.4">
      <c r="A146" s="34">
        <v>3</v>
      </c>
      <c r="B146" s="34">
        <v>1</v>
      </c>
      <c r="C146" s="34">
        <v>45</v>
      </c>
      <c r="D146" s="73">
        <v>29</v>
      </c>
      <c r="E146" s="34">
        <f t="shared" si="1"/>
        <v>0.1305</v>
      </c>
      <c r="F146" s="1"/>
      <c r="G146" s="64" t="s">
        <v>41</v>
      </c>
      <c r="H146" s="64">
        <v>3</v>
      </c>
      <c r="I146" s="71">
        <f>+D822</f>
        <v>0</v>
      </c>
      <c r="J146" s="60">
        <f>F146/E146*10</f>
        <v>0</v>
      </c>
    </row>
    <row r="147" spans="1:10" ht="15.45" x14ac:dyDescent="0.4">
      <c r="A147" s="34">
        <v>3</v>
      </c>
      <c r="B147" s="34">
        <v>2</v>
      </c>
      <c r="C147" s="34">
        <v>45</v>
      </c>
      <c r="D147" s="73">
        <v>28</v>
      </c>
      <c r="E147" s="34">
        <f t="shared" si="1"/>
        <v>0.126</v>
      </c>
      <c r="F147" s="1"/>
      <c r="G147" s="64" t="s">
        <v>41</v>
      </c>
      <c r="H147" s="64">
        <v>3</v>
      </c>
      <c r="I147" s="71">
        <v>2</v>
      </c>
      <c r="J147" s="60">
        <f>F147/E147*10</f>
        <v>0</v>
      </c>
    </row>
    <row r="148" spans="1:10" ht="15.45" x14ac:dyDescent="0.4">
      <c r="A148" s="34">
        <v>4</v>
      </c>
      <c r="B148" s="34">
        <v>1</v>
      </c>
      <c r="C148" s="34">
        <v>45</v>
      </c>
      <c r="D148" s="73">
        <v>30</v>
      </c>
      <c r="E148" s="34">
        <f t="shared" si="1"/>
        <v>0.13500000000000001</v>
      </c>
      <c r="F148" s="1"/>
      <c r="G148" s="64" t="s">
        <v>41</v>
      </c>
      <c r="H148" s="64">
        <v>3</v>
      </c>
      <c r="I148" s="71">
        <v>2</v>
      </c>
      <c r="J148" s="60">
        <f>F148/E148*10</f>
        <v>0</v>
      </c>
    </row>
    <row r="149" spans="1:10" ht="15.45" x14ac:dyDescent="0.4">
      <c r="A149" s="34">
        <v>4</v>
      </c>
      <c r="B149" s="34">
        <v>2</v>
      </c>
      <c r="C149" s="34">
        <v>45</v>
      </c>
      <c r="D149" s="73">
        <v>30</v>
      </c>
      <c r="E149" s="34">
        <f t="shared" si="1"/>
        <v>0.13500000000000001</v>
      </c>
      <c r="F149" s="1"/>
      <c r="G149" s="64" t="s">
        <v>41</v>
      </c>
      <c r="H149" s="64">
        <v>3</v>
      </c>
      <c r="I149" s="71">
        <v>2</v>
      </c>
      <c r="J149" s="60">
        <f>F149/E149*10</f>
        <v>0</v>
      </c>
    </row>
    <row r="150" spans="1:10" ht="15.45" x14ac:dyDescent="0.4">
      <c r="A150" s="34">
        <v>5</v>
      </c>
      <c r="B150" s="34">
        <v>1</v>
      </c>
      <c r="C150" s="34">
        <v>45</v>
      </c>
      <c r="D150" s="73">
        <v>34</v>
      </c>
      <c r="E150" s="34">
        <f t="shared" si="1"/>
        <v>0.153</v>
      </c>
      <c r="F150" s="1">
        <v>3</v>
      </c>
      <c r="G150" s="64" t="s">
        <v>41</v>
      </c>
      <c r="H150" s="64">
        <v>3</v>
      </c>
      <c r="I150" s="71">
        <v>2</v>
      </c>
      <c r="J150" s="60">
        <f>F150/E150*10</f>
        <v>196.07843137254903</v>
      </c>
    </row>
    <row r="151" spans="1:10" ht="15.45" x14ac:dyDescent="0.4">
      <c r="A151" s="34">
        <v>5</v>
      </c>
      <c r="B151" s="34">
        <v>2</v>
      </c>
      <c r="C151" s="34">
        <v>45</v>
      </c>
      <c r="D151" s="73">
        <v>34</v>
      </c>
      <c r="E151" s="34">
        <f t="shared" si="1"/>
        <v>0.153</v>
      </c>
      <c r="F151" s="1">
        <v>1</v>
      </c>
      <c r="G151" s="64" t="s">
        <v>41</v>
      </c>
      <c r="H151" s="64">
        <v>3</v>
      </c>
      <c r="I151" s="71">
        <v>2</v>
      </c>
      <c r="J151" s="60">
        <f>F151/E151*10</f>
        <v>65.359477124183002</v>
      </c>
    </row>
    <row r="152" spans="1:10" ht="15.45" x14ac:dyDescent="0.4">
      <c r="A152" s="34">
        <v>6</v>
      </c>
      <c r="B152" s="34">
        <v>1</v>
      </c>
      <c r="C152" s="34">
        <v>45</v>
      </c>
      <c r="D152" s="73">
        <v>29</v>
      </c>
      <c r="E152" s="34">
        <f t="shared" si="1"/>
        <v>0.1305</v>
      </c>
      <c r="F152" s="1"/>
      <c r="G152" s="64" t="s">
        <v>41</v>
      </c>
      <c r="H152" s="64">
        <v>3</v>
      </c>
      <c r="I152" s="71">
        <v>2</v>
      </c>
      <c r="J152" s="60">
        <f>F152/E152*10</f>
        <v>0</v>
      </c>
    </row>
    <row r="153" spans="1:10" ht="15.45" x14ac:dyDescent="0.4">
      <c r="A153" s="34">
        <v>6</v>
      </c>
      <c r="B153" s="34">
        <v>2</v>
      </c>
      <c r="C153" s="34">
        <v>45</v>
      </c>
      <c r="D153" s="73">
        <v>32</v>
      </c>
      <c r="E153" s="34">
        <f t="shared" si="1"/>
        <v>0.14399999999999999</v>
      </c>
      <c r="F153" s="1">
        <v>1</v>
      </c>
      <c r="G153" s="64" t="s">
        <v>41</v>
      </c>
      <c r="H153" s="64">
        <v>3</v>
      </c>
      <c r="I153" s="71">
        <v>2</v>
      </c>
      <c r="J153" s="60">
        <f>F153/E153*10</f>
        <v>69.444444444444443</v>
      </c>
    </row>
    <row r="154" spans="1:10" ht="15.45" x14ac:dyDescent="0.4">
      <c r="A154" s="34">
        <v>7</v>
      </c>
      <c r="B154" s="34">
        <v>1</v>
      </c>
      <c r="C154" s="34">
        <v>45</v>
      </c>
      <c r="D154" s="73">
        <v>24</v>
      </c>
      <c r="E154" s="34">
        <f t="shared" si="1"/>
        <v>0.108</v>
      </c>
      <c r="F154" s="1">
        <v>1</v>
      </c>
      <c r="G154" s="64" t="s">
        <v>41</v>
      </c>
      <c r="H154" s="64">
        <v>3</v>
      </c>
      <c r="I154" s="71">
        <v>2</v>
      </c>
      <c r="J154" s="60">
        <f>F154/E154*10</f>
        <v>92.592592592592595</v>
      </c>
    </row>
    <row r="155" spans="1:10" ht="15.45" x14ac:dyDescent="0.4">
      <c r="A155" s="34">
        <v>7</v>
      </c>
      <c r="B155" s="34">
        <v>2</v>
      </c>
      <c r="C155" s="34">
        <v>45</v>
      </c>
      <c r="D155" s="73">
        <v>30</v>
      </c>
      <c r="E155" s="34">
        <f t="shared" si="1"/>
        <v>0.13500000000000001</v>
      </c>
      <c r="F155" s="1"/>
      <c r="G155" s="64" t="s">
        <v>41</v>
      </c>
      <c r="H155" s="64">
        <v>3</v>
      </c>
      <c r="I155" s="71">
        <v>2</v>
      </c>
      <c r="J155" s="60">
        <f>F155/E155*10</f>
        <v>0</v>
      </c>
    </row>
    <row r="156" spans="1:10" ht="15.45" x14ac:dyDescent="0.4">
      <c r="A156" s="34">
        <v>8</v>
      </c>
      <c r="B156" s="34">
        <v>1</v>
      </c>
      <c r="C156" s="34">
        <v>45</v>
      </c>
      <c r="D156" s="73">
        <v>26</v>
      </c>
      <c r="E156" s="34">
        <f t="shared" si="1"/>
        <v>0.11700000000000001</v>
      </c>
      <c r="F156" s="1"/>
      <c r="G156" s="64" t="s">
        <v>41</v>
      </c>
      <c r="H156" s="64">
        <v>3</v>
      </c>
      <c r="I156" s="71">
        <v>2</v>
      </c>
      <c r="J156" s="60">
        <f>F156/E156*10</f>
        <v>0</v>
      </c>
    </row>
    <row r="157" spans="1:10" ht="15.45" x14ac:dyDescent="0.4">
      <c r="A157" s="34">
        <v>8</v>
      </c>
      <c r="B157" s="34">
        <v>2</v>
      </c>
      <c r="C157" s="34">
        <v>45</v>
      </c>
      <c r="D157" s="73">
        <v>28</v>
      </c>
      <c r="E157" s="34">
        <f t="shared" si="1"/>
        <v>0.126</v>
      </c>
      <c r="F157" s="1"/>
      <c r="G157" s="64" t="s">
        <v>41</v>
      </c>
      <c r="H157" s="64">
        <v>3</v>
      </c>
      <c r="I157" s="71">
        <v>2</v>
      </c>
      <c r="J157" s="60">
        <f>F157/E157*10</f>
        <v>0</v>
      </c>
    </row>
    <row r="158" spans="1:10" ht="15.45" x14ac:dyDescent="0.4">
      <c r="A158" s="34">
        <v>9</v>
      </c>
      <c r="B158" s="34">
        <v>1</v>
      </c>
      <c r="C158" s="34">
        <v>45</v>
      </c>
      <c r="D158" s="73">
        <v>30</v>
      </c>
      <c r="E158" s="34">
        <f t="shared" si="1"/>
        <v>0.13500000000000001</v>
      </c>
      <c r="F158" s="1">
        <v>1</v>
      </c>
      <c r="G158" s="64" t="s">
        <v>41</v>
      </c>
      <c r="H158" s="64">
        <v>3</v>
      </c>
      <c r="I158" s="71">
        <v>2</v>
      </c>
      <c r="J158" s="60">
        <f>F158/E158*10</f>
        <v>74.074074074074062</v>
      </c>
    </row>
    <row r="159" spans="1:10" ht="15.45" x14ac:dyDescent="0.4">
      <c r="A159" s="34">
        <v>9</v>
      </c>
      <c r="B159" s="34">
        <v>2</v>
      </c>
      <c r="C159" s="34">
        <v>45</v>
      </c>
      <c r="D159" s="73">
        <v>30</v>
      </c>
      <c r="E159" s="34">
        <f t="shared" si="1"/>
        <v>0.13500000000000001</v>
      </c>
      <c r="F159" s="1"/>
      <c r="G159" s="64" t="s">
        <v>41</v>
      </c>
      <c r="H159" s="64">
        <v>3</v>
      </c>
      <c r="I159" s="71">
        <v>2</v>
      </c>
      <c r="J159" s="60">
        <f>F159/E159*10</f>
        <v>0</v>
      </c>
    </row>
    <row r="160" spans="1:10" ht="15.45" x14ac:dyDescent="0.4">
      <c r="A160" s="34">
        <v>10</v>
      </c>
      <c r="B160" s="34">
        <v>1</v>
      </c>
      <c r="C160" s="34">
        <v>45</v>
      </c>
      <c r="D160" s="73">
        <v>34</v>
      </c>
      <c r="E160" s="34">
        <f t="shared" si="1"/>
        <v>0.153</v>
      </c>
      <c r="F160" s="1"/>
      <c r="G160" s="64" t="s">
        <v>41</v>
      </c>
      <c r="H160" s="64">
        <v>3</v>
      </c>
      <c r="I160" s="71">
        <v>2</v>
      </c>
      <c r="J160" s="60">
        <f>F160/E160*10</f>
        <v>0</v>
      </c>
    </row>
    <row r="161" spans="1:10" ht="15.45" x14ac:dyDescent="0.4">
      <c r="A161" s="34">
        <v>10</v>
      </c>
      <c r="B161" s="34">
        <v>2</v>
      </c>
      <c r="C161" s="34">
        <v>45</v>
      </c>
      <c r="D161" s="73">
        <v>32</v>
      </c>
      <c r="E161" s="34">
        <f t="shared" si="1"/>
        <v>0.14399999999999999</v>
      </c>
      <c r="F161" s="1"/>
      <c r="G161" s="64" t="s">
        <v>41</v>
      </c>
      <c r="H161" s="64">
        <v>3</v>
      </c>
      <c r="I161" s="71">
        <v>2</v>
      </c>
      <c r="J161" s="60">
        <f>F161/E161*10</f>
        <v>0</v>
      </c>
    </row>
    <row r="162" spans="1:10" ht="15.45" x14ac:dyDescent="0.4">
      <c r="A162" s="34">
        <v>1</v>
      </c>
      <c r="B162" s="34">
        <v>1</v>
      </c>
      <c r="C162" s="34">
        <v>45</v>
      </c>
      <c r="D162" s="73">
        <v>28</v>
      </c>
      <c r="E162" s="34">
        <f t="shared" si="1"/>
        <v>0.126</v>
      </c>
      <c r="F162" s="1"/>
      <c r="G162" s="64" t="s">
        <v>41</v>
      </c>
      <c r="H162" s="64">
        <v>3</v>
      </c>
      <c r="I162" s="71">
        <v>3</v>
      </c>
      <c r="J162" s="60">
        <f>F162/E162*10</f>
        <v>0</v>
      </c>
    </row>
    <row r="163" spans="1:10" ht="15.45" x14ac:dyDescent="0.4">
      <c r="A163" s="34">
        <v>1</v>
      </c>
      <c r="B163" s="34">
        <v>2</v>
      </c>
      <c r="C163" s="34">
        <v>45</v>
      </c>
      <c r="D163" s="73">
        <v>26</v>
      </c>
      <c r="E163" s="34">
        <f t="shared" si="1"/>
        <v>0.11700000000000001</v>
      </c>
      <c r="F163" s="1"/>
      <c r="G163" s="64" t="s">
        <v>41</v>
      </c>
      <c r="H163" s="64">
        <v>3</v>
      </c>
      <c r="I163" s="71">
        <v>3</v>
      </c>
      <c r="J163" s="60">
        <f>F163/E163*10</f>
        <v>0</v>
      </c>
    </row>
    <row r="164" spans="1:10" ht="15.45" x14ac:dyDescent="0.4">
      <c r="A164" s="34">
        <v>2</v>
      </c>
      <c r="B164" s="34">
        <v>1</v>
      </c>
      <c r="C164" s="34">
        <v>45</v>
      </c>
      <c r="D164" s="73">
        <v>30</v>
      </c>
      <c r="E164" s="34">
        <f t="shared" si="1"/>
        <v>0.13500000000000001</v>
      </c>
      <c r="F164" s="1"/>
      <c r="G164" s="64" t="s">
        <v>41</v>
      </c>
      <c r="H164" s="64">
        <v>3</v>
      </c>
      <c r="I164" s="71">
        <v>3</v>
      </c>
      <c r="J164" s="60">
        <f>F164/E164*10</f>
        <v>0</v>
      </c>
    </row>
    <row r="165" spans="1:10" ht="15.45" x14ac:dyDescent="0.4">
      <c r="A165" s="34">
        <v>2</v>
      </c>
      <c r="B165" s="34">
        <v>2</v>
      </c>
      <c r="C165" s="34">
        <v>45</v>
      </c>
      <c r="D165" s="73">
        <v>30</v>
      </c>
      <c r="E165" s="34">
        <f t="shared" si="1"/>
        <v>0.13500000000000001</v>
      </c>
      <c r="F165" s="1"/>
      <c r="G165" s="64" t="s">
        <v>41</v>
      </c>
      <c r="H165" s="64">
        <v>3</v>
      </c>
      <c r="I165" s="71">
        <v>3</v>
      </c>
      <c r="J165" s="60">
        <f>F165/E165*10</f>
        <v>0</v>
      </c>
    </row>
    <row r="166" spans="1:10" ht="15.45" x14ac:dyDescent="0.4">
      <c r="A166" s="34">
        <v>3</v>
      </c>
      <c r="B166" s="34">
        <v>1</v>
      </c>
      <c r="C166" s="34">
        <v>45</v>
      </c>
      <c r="D166" s="73">
        <v>28</v>
      </c>
      <c r="E166" s="34">
        <f t="shared" si="1"/>
        <v>0.126</v>
      </c>
      <c r="F166" s="1"/>
      <c r="G166" s="64" t="s">
        <v>41</v>
      </c>
      <c r="H166" s="64">
        <v>3</v>
      </c>
      <c r="I166" s="71">
        <v>3</v>
      </c>
      <c r="J166" s="60">
        <f>F166/E166*10</f>
        <v>0</v>
      </c>
    </row>
    <row r="167" spans="1:10" ht="15.45" x14ac:dyDescent="0.4">
      <c r="A167" s="34">
        <v>3</v>
      </c>
      <c r="B167" s="34">
        <v>2</v>
      </c>
      <c r="C167" s="34">
        <v>45</v>
      </c>
      <c r="D167" s="73">
        <v>28</v>
      </c>
      <c r="E167" s="34">
        <f t="shared" si="1"/>
        <v>0.126</v>
      </c>
      <c r="F167" s="1"/>
      <c r="G167" s="64" t="s">
        <v>41</v>
      </c>
      <c r="H167" s="64">
        <v>3</v>
      </c>
      <c r="I167" s="71">
        <v>3</v>
      </c>
      <c r="J167" s="60">
        <f>F167/E167*10</f>
        <v>0</v>
      </c>
    </row>
    <row r="168" spans="1:10" ht="15.45" x14ac:dyDescent="0.4">
      <c r="A168" s="34">
        <v>4</v>
      </c>
      <c r="B168" s="34">
        <v>1</v>
      </c>
      <c r="C168" s="34">
        <v>45</v>
      </c>
      <c r="D168" s="73">
        <v>30</v>
      </c>
      <c r="E168" s="34">
        <f t="shared" si="1"/>
        <v>0.13500000000000001</v>
      </c>
      <c r="F168" s="1"/>
      <c r="G168" s="64" t="s">
        <v>41</v>
      </c>
      <c r="H168" s="64">
        <v>3</v>
      </c>
      <c r="I168" s="71">
        <v>3</v>
      </c>
      <c r="J168" s="60">
        <f>F168/E168*10</f>
        <v>0</v>
      </c>
    </row>
    <row r="169" spans="1:10" ht="15.45" x14ac:dyDescent="0.4">
      <c r="A169" s="34">
        <v>4</v>
      </c>
      <c r="B169" s="34">
        <v>2</v>
      </c>
      <c r="C169" s="34">
        <v>45</v>
      </c>
      <c r="D169" s="73">
        <v>32</v>
      </c>
      <c r="E169" s="34">
        <f t="shared" si="1"/>
        <v>0.14399999999999999</v>
      </c>
      <c r="F169" s="1"/>
      <c r="G169" s="64" t="s">
        <v>41</v>
      </c>
      <c r="H169" s="64">
        <v>3</v>
      </c>
      <c r="I169" s="71">
        <v>3</v>
      </c>
      <c r="J169" s="60">
        <f>F169/E169*10</f>
        <v>0</v>
      </c>
    </row>
    <row r="170" spans="1:10" ht="15.45" x14ac:dyDescent="0.4">
      <c r="A170" s="34">
        <v>5</v>
      </c>
      <c r="B170" s="34">
        <v>1</v>
      </c>
      <c r="C170" s="34">
        <v>45</v>
      </c>
      <c r="D170" s="73">
        <v>32</v>
      </c>
      <c r="E170" s="34">
        <f t="shared" si="1"/>
        <v>0.14399999999999999</v>
      </c>
      <c r="F170" s="1"/>
      <c r="G170" s="64" t="s">
        <v>41</v>
      </c>
      <c r="H170" s="64">
        <v>3</v>
      </c>
      <c r="I170" s="71">
        <v>3</v>
      </c>
      <c r="J170" s="60">
        <f>F170/E170*10</f>
        <v>0</v>
      </c>
    </row>
    <row r="171" spans="1:10" ht="15.45" x14ac:dyDescent="0.4">
      <c r="A171" s="34">
        <v>5</v>
      </c>
      <c r="B171" s="34">
        <v>2</v>
      </c>
      <c r="C171" s="34">
        <v>45</v>
      </c>
      <c r="D171" s="73">
        <v>34</v>
      </c>
      <c r="E171" s="34">
        <f t="shared" si="1"/>
        <v>0.153</v>
      </c>
      <c r="F171" s="1"/>
      <c r="G171" s="64" t="s">
        <v>41</v>
      </c>
      <c r="H171" s="64">
        <v>3</v>
      </c>
      <c r="I171" s="71">
        <v>3</v>
      </c>
      <c r="J171" s="60">
        <f>F171/E171*10</f>
        <v>0</v>
      </c>
    </row>
    <row r="172" spans="1:10" ht="15.45" x14ac:dyDescent="0.4">
      <c r="A172" s="34">
        <v>6</v>
      </c>
      <c r="B172" s="34">
        <v>1</v>
      </c>
      <c r="C172" s="34">
        <v>45</v>
      </c>
      <c r="D172" s="73">
        <v>30</v>
      </c>
      <c r="E172" s="34">
        <f t="shared" si="1"/>
        <v>0.13500000000000001</v>
      </c>
      <c r="F172" s="1"/>
      <c r="G172" s="64" t="s">
        <v>41</v>
      </c>
      <c r="H172" s="64">
        <v>3</v>
      </c>
      <c r="I172" s="71">
        <v>3</v>
      </c>
      <c r="J172" s="60">
        <f>F172/E172*10</f>
        <v>0</v>
      </c>
    </row>
    <row r="173" spans="1:10" ht="15.45" x14ac:dyDescent="0.4">
      <c r="A173" s="34">
        <v>6</v>
      </c>
      <c r="B173" s="34">
        <v>2</v>
      </c>
      <c r="C173" s="34">
        <v>45</v>
      </c>
      <c r="D173" s="73">
        <v>26</v>
      </c>
      <c r="E173" s="34">
        <f t="shared" si="1"/>
        <v>0.11700000000000001</v>
      </c>
      <c r="F173" s="1"/>
      <c r="G173" s="64" t="s">
        <v>41</v>
      </c>
      <c r="H173" s="64">
        <v>3</v>
      </c>
      <c r="I173" s="71">
        <v>3</v>
      </c>
      <c r="J173" s="60">
        <f>F173/E173*10</f>
        <v>0</v>
      </c>
    </row>
    <row r="174" spans="1:10" ht="15.45" x14ac:dyDescent="0.4">
      <c r="A174" s="34">
        <v>7</v>
      </c>
      <c r="B174" s="34">
        <v>1</v>
      </c>
      <c r="C174" s="34">
        <v>45</v>
      </c>
      <c r="D174" s="73">
        <v>30</v>
      </c>
      <c r="E174" s="34">
        <f t="shared" si="1"/>
        <v>0.13500000000000001</v>
      </c>
      <c r="F174" s="1"/>
      <c r="G174" s="64" t="s">
        <v>41</v>
      </c>
      <c r="H174" s="64">
        <v>3</v>
      </c>
      <c r="I174" s="71">
        <v>3</v>
      </c>
      <c r="J174" s="60">
        <f>F174/E174*10</f>
        <v>0</v>
      </c>
    </row>
    <row r="175" spans="1:10" ht="15.45" x14ac:dyDescent="0.4">
      <c r="A175" s="34">
        <v>7</v>
      </c>
      <c r="B175" s="34">
        <v>2</v>
      </c>
      <c r="C175" s="34">
        <v>45</v>
      </c>
      <c r="D175" s="73">
        <v>30</v>
      </c>
      <c r="E175" s="34">
        <f t="shared" si="1"/>
        <v>0.13500000000000001</v>
      </c>
      <c r="F175" s="1"/>
      <c r="G175" s="64" t="s">
        <v>41</v>
      </c>
      <c r="H175" s="64">
        <v>3</v>
      </c>
      <c r="I175" s="71">
        <v>3</v>
      </c>
      <c r="J175" s="60">
        <f>F175/E175*10</f>
        <v>0</v>
      </c>
    </row>
    <row r="176" spans="1:10" ht="15.45" x14ac:dyDescent="0.4">
      <c r="A176" s="34">
        <v>8</v>
      </c>
      <c r="B176" s="34">
        <v>1</v>
      </c>
      <c r="C176" s="34">
        <v>45</v>
      </c>
      <c r="D176" s="73">
        <v>28</v>
      </c>
      <c r="E176" s="34">
        <f t="shared" si="1"/>
        <v>0.126</v>
      </c>
      <c r="F176" s="1"/>
      <c r="G176" s="64" t="s">
        <v>41</v>
      </c>
      <c r="H176" s="64">
        <v>3</v>
      </c>
      <c r="I176" s="71">
        <v>3</v>
      </c>
      <c r="J176" s="60">
        <f>F176/E176*10</f>
        <v>0</v>
      </c>
    </row>
    <row r="177" spans="1:11" ht="15.45" x14ac:dyDescent="0.4">
      <c r="A177" s="34">
        <v>8</v>
      </c>
      <c r="B177" s="34">
        <v>2</v>
      </c>
      <c r="C177" s="34">
        <v>45</v>
      </c>
      <c r="D177" s="73">
        <v>24</v>
      </c>
      <c r="E177" s="34">
        <f t="shared" si="1"/>
        <v>0.108</v>
      </c>
      <c r="F177" s="1"/>
      <c r="G177" s="64" t="s">
        <v>41</v>
      </c>
      <c r="H177" s="72">
        <v>3</v>
      </c>
      <c r="I177" s="71">
        <v>3</v>
      </c>
      <c r="J177" s="60">
        <f>F177/E177*10</f>
        <v>0</v>
      </c>
    </row>
    <row r="178" spans="1:11" ht="15.45" x14ac:dyDescent="0.4">
      <c r="A178" s="34">
        <v>9</v>
      </c>
      <c r="B178" s="34">
        <v>1</v>
      </c>
      <c r="C178" s="34">
        <v>45</v>
      </c>
      <c r="D178" s="73">
        <v>30</v>
      </c>
      <c r="E178" s="34">
        <f t="shared" si="1"/>
        <v>0.13500000000000001</v>
      </c>
      <c r="F178" s="1"/>
      <c r="G178" s="64" t="s">
        <v>41</v>
      </c>
      <c r="H178" s="72">
        <v>3</v>
      </c>
      <c r="I178" s="71">
        <v>3</v>
      </c>
      <c r="J178" s="60">
        <f>F178/E178*10</f>
        <v>0</v>
      </c>
    </row>
    <row r="179" spans="1:11" ht="15.45" x14ac:dyDescent="0.4">
      <c r="A179" s="34">
        <v>9</v>
      </c>
      <c r="B179" s="34">
        <v>2</v>
      </c>
      <c r="C179" s="34">
        <v>45</v>
      </c>
      <c r="D179" s="73">
        <v>24</v>
      </c>
      <c r="E179" s="34">
        <f t="shared" si="1"/>
        <v>0.108</v>
      </c>
      <c r="F179" s="1"/>
      <c r="G179" s="64" t="s">
        <v>41</v>
      </c>
      <c r="H179" s="72">
        <v>3</v>
      </c>
      <c r="I179" s="71">
        <v>3</v>
      </c>
      <c r="J179" s="60">
        <f>F179/E179*10</f>
        <v>0</v>
      </c>
    </row>
    <row r="180" spans="1:11" ht="15.45" x14ac:dyDescent="0.4">
      <c r="A180" s="34">
        <v>10</v>
      </c>
      <c r="B180" s="34">
        <v>1</v>
      </c>
      <c r="C180" s="34">
        <v>45</v>
      </c>
      <c r="D180" s="73">
        <v>26</v>
      </c>
      <c r="E180" s="34">
        <f t="shared" si="1"/>
        <v>0.11700000000000001</v>
      </c>
      <c r="F180" s="1"/>
      <c r="G180" s="64" t="s">
        <v>41</v>
      </c>
      <c r="H180" s="72">
        <v>3</v>
      </c>
      <c r="I180" s="71">
        <v>3</v>
      </c>
      <c r="J180" s="60">
        <f>F180/E180*10</f>
        <v>0</v>
      </c>
    </row>
    <row r="181" spans="1:11" ht="15.45" x14ac:dyDescent="0.4">
      <c r="A181" s="34">
        <v>10</v>
      </c>
      <c r="B181" s="34">
        <v>2</v>
      </c>
      <c r="C181" s="34">
        <v>45</v>
      </c>
      <c r="D181" s="73">
        <v>30</v>
      </c>
      <c r="E181" s="34">
        <f t="shared" si="1"/>
        <v>0.13500000000000001</v>
      </c>
      <c r="F181" s="1"/>
      <c r="G181" s="64" t="s">
        <v>41</v>
      </c>
      <c r="H181" s="72">
        <v>3</v>
      </c>
      <c r="I181" s="71">
        <v>3</v>
      </c>
      <c r="J181" s="60">
        <f>F181/E181*10</f>
        <v>0</v>
      </c>
      <c r="K181" s="78">
        <f>AVERAGE(J122:J181)</f>
        <v>18.901627602607995</v>
      </c>
    </row>
    <row r="182" spans="1:11" ht="15.45" x14ac:dyDescent="0.4">
      <c r="A182" s="34">
        <v>1</v>
      </c>
      <c r="B182" s="34">
        <v>1</v>
      </c>
      <c r="C182" s="34">
        <v>45</v>
      </c>
      <c r="D182" s="73">
        <v>28</v>
      </c>
      <c r="E182" s="34">
        <f t="shared" si="1"/>
        <v>0.126</v>
      </c>
      <c r="F182" s="1"/>
      <c r="G182" s="64" t="s">
        <v>114</v>
      </c>
      <c r="H182" s="72">
        <v>2</v>
      </c>
      <c r="I182" s="71">
        <v>1</v>
      </c>
      <c r="J182" s="60">
        <f>F182/E182*10</f>
        <v>0</v>
      </c>
    </row>
    <row r="183" spans="1:11" ht="15.45" x14ac:dyDescent="0.4">
      <c r="A183" s="34">
        <v>1</v>
      </c>
      <c r="B183" s="34">
        <v>2</v>
      </c>
      <c r="C183" s="34">
        <v>45</v>
      </c>
      <c r="D183" s="73">
        <v>30</v>
      </c>
      <c r="E183" s="34">
        <f t="shared" si="1"/>
        <v>0.13500000000000001</v>
      </c>
      <c r="F183" s="1"/>
      <c r="G183" s="64" t="s">
        <v>114</v>
      </c>
      <c r="H183" s="72">
        <v>2</v>
      </c>
      <c r="I183" s="71">
        <v>1</v>
      </c>
      <c r="J183" s="60">
        <f>F183/E183*10</f>
        <v>0</v>
      </c>
    </row>
    <row r="184" spans="1:11" ht="15.45" x14ac:dyDescent="0.4">
      <c r="A184" s="34">
        <v>2</v>
      </c>
      <c r="B184" s="34">
        <v>1</v>
      </c>
      <c r="C184" s="34">
        <v>45</v>
      </c>
      <c r="D184" s="73">
        <v>30</v>
      </c>
      <c r="E184" s="34">
        <f t="shared" si="1"/>
        <v>0.13500000000000001</v>
      </c>
      <c r="F184" s="1"/>
      <c r="G184" s="64" t="s">
        <v>114</v>
      </c>
      <c r="H184" s="72">
        <v>2</v>
      </c>
      <c r="I184" s="71">
        <v>1</v>
      </c>
      <c r="J184" s="60">
        <f>F184/E184*10</f>
        <v>0</v>
      </c>
    </row>
    <row r="185" spans="1:11" ht="15.45" x14ac:dyDescent="0.4">
      <c r="A185" s="34">
        <v>2</v>
      </c>
      <c r="B185" s="34">
        <v>2</v>
      </c>
      <c r="C185" s="34">
        <v>45</v>
      </c>
      <c r="D185" s="73">
        <v>30</v>
      </c>
      <c r="E185" s="34">
        <f t="shared" si="1"/>
        <v>0.13500000000000001</v>
      </c>
      <c r="F185" s="1"/>
      <c r="G185" s="64" t="s">
        <v>114</v>
      </c>
      <c r="H185" s="72">
        <v>2</v>
      </c>
      <c r="I185" s="71">
        <v>1</v>
      </c>
      <c r="J185" s="60">
        <f>F185/E185*10</f>
        <v>0</v>
      </c>
    </row>
    <row r="186" spans="1:11" ht="15.45" x14ac:dyDescent="0.4">
      <c r="A186" s="34">
        <v>3</v>
      </c>
      <c r="B186" s="34">
        <v>1</v>
      </c>
      <c r="C186" s="34">
        <v>45</v>
      </c>
      <c r="D186" s="73">
        <v>26</v>
      </c>
      <c r="E186" s="34">
        <f t="shared" si="1"/>
        <v>0.11700000000000001</v>
      </c>
      <c r="F186" s="1"/>
      <c r="G186" s="64" t="s">
        <v>114</v>
      </c>
      <c r="H186" s="72">
        <v>2</v>
      </c>
      <c r="I186" s="71">
        <v>1</v>
      </c>
      <c r="J186" s="60">
        <f>F186/E186*10</f>
        <v>0</v>
      </c>
    </row>
    <row r="187" spans="1:11" ht="15.45" x14ac:dyDescent="0.4">
      <c r="A187" s="34">
        <v>3</v>
      </c>
      <c r="B187" s="34">
        <v>2</v>
      </c>
      <c r="C187" s="34">
        <v>45</v>
      </c>
      <c r="D187" s="73">
        <v>24</v>
      </c>
      <c r="E187" s="34">
        <f t="shared" ref="E187:E250" si="2">(C187*D187)/10000</f>
        <v>0.108</v>
      </c>
      <c r="F187" s="1"/>
      <c r="G187" s="64" t="s">
        <v>114</v>
      </c>
      <c r="H187" s="72">
        <v>2</v>
      </c>
      <c r="I187" s="71">
        <v>1</v>
      </c>
      <c r="J187" s="60">
        <f>F187/E187*10</f>
        <v>0</v>
      </c>
    </row>
    <row r="188" spans="1:11" ht="15.45" x14ac:dyDescent="0.4">
      <c r="A188" s="34">
        <v>4</v>
      </c>
      <c r="B188" s="34">
        <v>1</v>
      </c>
      <c r="C188" s="34">
        <v>45</v>
      </c>
      <c r="D188" s="73">
        <v>28</v>
      </c>
      <c r="E188" s="34">
        <f t="shared" si="2"/>
        <v>0.126</v>
      </c>
      <c r="F188" s="1"/>
      <c r="G188" s="64" t="s">
        <v>114</v>
      </c>
      <c r="H188" s="72">
        <v>2</v>
      </c>
      <c r="I188" s="71">
        <v>1</v>
      </c>
      <c r="J188" s="60">
        <f>F188/E188*10</f>
        <v>0</v>
      </c>
    </row>
    <row r="189" spans="1:11" ht="15.45" x14ac:dyDescent="0.4">
      <c r="A189" s="34">
        <v>4</v>
      </c>
      <c r="B189" s="34">
        <v>2</v>
      </c>
      <c r="C189" s="34">
        <v>45</v>
      </c>
      <c r="D189" s="73">
        <v>24</v>
      </c>
      <c r="E189" s="34">
        <f t="shared" si="2"/>
        <v>0.108</v>
      </c>
      <c r="F189" s="1"/>
      <c r="G189" s="64" t="s">
        <v>114</v>
      </c>
      <c r="H189" s="72">
        <v>2</v>
      </c>
      <c r="I189" s="71">
        <v>1</v>
      </c>
      <c r="J189" s="60">
        <f>F189/E189*10</f>
        <v>0</v>
      </c>
    </row>
    <row r="190" spans="1:11" ht="15.45" x14ac:dyDescent="0.4">
      <c r="A190" s="34">
        <v>5</v>
      </c>
      <c r="B190" s="34">
        <v>1</v>
      </c>
      <c r="C190" s="34">
        <v>45</v>
      </c>
      <c r="D190" s="73">
        <v>30</v>
      </c>
      <c r="E190" s="34">
        <f t="shared" si="2"/>
        <v>0.13500000000000001</v>
      </c>
      <c r="F190" s="1"/>
      <c r="G190" s="64" t="s">
        <v>114</v>
      </c>
      <c r="H190" s="72">
        <v>2</v>
      </c>
      <c r="I190" s="71">
        <v>1</v>
      </c>
      <c r="J190" s="60">
        <f>F190/E190*10</f>
        <v>0</v>
      </c>
    </row>
    <row r="191" spans="1:11" ht="15.45" x14ac:dyDescent="0.4">
      <c r="A191" s="34">
        <v>5</v>
      </c>
      <c r="B191" s="34">
        <v>2</v>
      </c>
      <c r="C191" s="34">
        <v>45</v>
      </c>
      <c r="D191" s="73">
        <v>32</v>
      </c>
      <c r="E191" s="34">
        <f t="shared" si="2"/>
        <v>0.14399999999999999</v>
      </c>
      <c r="F191" s="1"/>
      <c r="G191" s="64" t="s">
        <v>114</v>
      </c>
      <c r="H191" s="72">
        <v>2</v>
      </c>
      <c r="I191" s="71">
        <v>1</v>
      </c>
      <c r="J191" s="60">
        <f>F191/E191*10</f>
        <v>0</v>
      </c>
    </row>
    <row r="192" spans="1:11" ht="15.45" x14ac:dyDescent="0.4">
      <c r="A192" s="34">
        <v>6</v>
      </c>
      <c r="B192" s="34">
        <v>1</v>
      </c>
      <c r="C192" s="34">
        <v>45</v>
      </c>
      <c r="D192" s="73">
        <v>26</v>
      </c>
      <c r="E192" s="34">
        <f t="shared" si="2"/>
        <v>0.11700000000000001</v>
      </c>
      <c r="F192" s="1"/>
      <c r="G192" s="64" t="s">
        <v>114</v>
      </c>
      <c r="H192" s="72">
        <v>2</v>
      </c>
      <c r="I192" s="71">
        <v>1</v>
      </c>
      <c r="J192" s="60">
        <f>F192/E192*10</f>
        <v>0</v>
      </c>
    </row>
    <row r="193" spans="1:10" ht="15.45" x14ac:dyDescent="0.4">
      <c r="A193" s="34">
        <v>6</v>
      </c>
      <c r="B193" s="34">
        <v>2</v>
      </c>
      <c r="C193" s="34">
        <v>45</v>
      </c>
      <c r="D193" s="73">
        <v>28</v>
      </c>
      <c r="E193" s="34">
        <f t="shared" si="2"/>
        <v>0.126</v>
      </c>
      <c r="F193" s="1"/>
      <c r="G193" s="64" t="s">
        <v>114</v>
      </c>
      <c r="H193" s="72">
        <v>2</v>
      </c>
      <c r="I193" s="71">
        <v>1</v>
      </c>
      <c r="J193" s="60">
        <f>F193/E193*10</f>
        <v>0</v>
      </c>
    </row>
    <row r="194" spans="1:10" ht="15.45" x14ac:dyDescent="0.4">
      <c r="A194" s="34">
        <v>7</v>
      </c>
      <c r="B194" s="34">
        <v>1</v>
      </c>
      <c r="C194" s="34">
        <v>45</v>
      </c>
      <c r="D194" s="73">
        <v>30</v>
      </c>
      <c r="E194" s="34">
        <f t="shared" si="2"/>
        <v>0.13500000000000001</v>
      </c>
      <c r="F194" s="1"/>
      <c r="G194" s="64" t="s">
        <v>114</v>
      </c>
      <c r="H194" s="72">
        <v>2</v>
      </c>
      <c r="I194" s="71">
        <v>1</v>
      </c>
      <c r="J194" s="60">
        <f>F194/E194*10</f>
        <v>0</v>
      </c>
    </row>
    <row r="195" spans="1:10" ht="15.45" x14ac:dyDescent="0.4">
      <c r="A195" s="34">
        <v>7</v>
      </c>
      <c r="B195" s="34">
        <v>2</v>
      </c>
      <c r="C195" s="34">
        <v>45</v>
      </c>
      <c r="D195" s="73">
        <v>32</v>
      </c>
      <c r="E195" s="34">
        <f t="shared" si="2"/>
        <v>0.14399999999999999</v>
      </c>
      <c r="F195" s="1"/>
      <c r="G195" s="64" t="s">
        <v>114</v>
      </c>
      <c r="H195" s="72">
        <v>2</v>
      </c>
      <c r="I195" s="71">
        <v>1</v>
      </c>
      <c r="J195" s="60">
        <f>F195/E195*10</f>
        <v>0</v>
      </c>
    </row>
    <row r="196" spans="1:10" ht="15.45" x14ac:dyDescent="0.4">
      <c r="A196" s="34">
        <v>8</v>
      </c>
      <c r="B196" s="34">
        <v>1</v>
      </c>
      <c r="C196" s="34">
        <v>45</v>
      </c>
      <c r="D196" s="73">
        <v>30</v>
      </c>
      <c r="E196" s="34">
        <f t="shared" si="2"/>
        <v>0.13500000000000001</v>
      </c>
      <c r="F196" s="1"/>
      <c r="G196" s="64" t="s">
        <v>114</v>
      </c>
      <c r="H196" s="72">
        <v>2</v>
      </c>
      <c r="I196" s="71">
        <v>1</v>
      </c>
      <c r="J196" s="60">
        <f>F196/E196*10</f>
        <v>0</v>
      </c>
    </row>
    <row r="197" spans="1:10" ht="15.45" x14ac:dyDescent="0.4">
      <c r="A197" s="34">
        <v>8</v>
      </c>
      <c r="B197" s="34">
        <v>2</v>
      </c>
      <c r="C197" s="34">
        <v>45</v>
      </c>
      <c r="D197" s="73">
        <v>30</v>
      </c>
      <c r="E197" s="34">
        <f t="shared" si="2"/>
        <v>0.13500000000000001</v>
      </c>
      <c r="F197" s="1"/>
      <c r="G197" s="64" t="s">
        <v>114</v>
      </c>
      <c r="H197" s="72">
        <v>2</v>
      </c>
      <c r="I197" s="71">
        <v>1</v>
      </c>
      <c r="J197" s="60">
        <f>F197/E197*10</f>
        <v>0</v>
      </c>
    </row>
    <row r="198" spans="1:10" ht="15.45" x14ac:dyDescent="0.4">
      <c r="A198" s="34">
        <v>9</v>
      </c>
      <c r="B198" s="34">
        <v>1</v>
      </c>
      <c r="C198" s="34">
        <v>45</v>
      </c>
      <c r="D198" s="73">
        <v>28</v>
      </c>
      <c r="E198" s="34">
        <f t="shared" si="2"/>
        <v>0.126</v>
      </c>
      <c r="F198" s="1"/>
      <c r="G198" s="64" t="s">
        <v>114</v>
      </c>
      <c r="H198" s="72">
        <v>2</v>
      </c>
      <c r="I198" s="71">
        <v>1</v>
      </c>
      <c r="J198" s="60">
        <f>F198/E198*10</f>
        <v>0</v>
      </c>
    </row>
    <row r="199" spans="1:10" ht="15.45" x14ac:dyDescent="0.4">
      <c r="A199" s="34">
        <v>9</v>
      </c>
      <c r="B199" s="34">
        <v>2</v>
      </c>
      <c r="C199" s="34">
        <v>45</v>
      </c>
      <c r="D199" s="73">
        <v>28</v>
      </c>
      <c r="E199" s="34">
        <f t="shared" si="2"/>
        <v>0.126</v>
      </c>
      <c r="F199" s="1"/>
      <c r="G199" s="64" t="s">
        <v>114</v>
      </c>
      <c r="H199" s="72">
        <v>2</v>
      </c>
      <c r="I199" s="71">
        <v>1</v>
      </c>
      <c r="J199" s="60">
        <f>F199/E199*10</f>
        <v>0</v>
      </c>
    </row>
    <row r="200" spans="1:10" ht="15.45" x14ac:dyDescent="0.4">
      <c r="A200" s="34">
        <v>10</v>
      </c>
      <c r="B200" s="34">
        <v>1</v>
      </c>
      <c r="C200" s="34">
        <v>45</v>
      </c>
      <c r="D200" s="73">
        <v>28</v>
      </c>
      <c r="E200" s="34">
        <f t="shared" si="2"/>
        <v>0.126</v>
      </c>
      <c r="F200" s="1"/>
      <c r="G200" s="64" t="s">
        <v>114</v>
      </c>
      <c r="H200" s="72">
        <v>2</v>
      </c>
      <c r="I200" s="71">
        <v>1</v>
      </c>
      <c r="J200" s="60">
        <f>F200/E200*10</f>
        <v>0</v>
      </c>
    </row>
    <row r="201" spans="1:10" ht="15.45" x14ac:dyDescent="0.4">
      <c r="A201" s="34">
        <v>10</v>
      </c>
      <c r="B201" s="34">
        <v>2</v>
      </c>
      <c r="C201" s="34">
        <v>45</v>
      </c>
      <c r="D201" s="73">
        <v>30</v>
      </c>
      <c r="E201" s="34">
        <f t="shared" si="2"/>
        <v>0.13500000000000001</v>
      </c>
      <c r="F201" s="1"/>
      <c r="G201" s="64" t="s">
        <v>114</v>
      </c>
      <c r="H201" s="72">
        <v>2</v>
      </c>
      <c r="I201" s="71">
        <v>1</v>
      </c>
      <c r="J201" s="60">
        <f>F201/E201*10</f>
        <v>0</v>
      </c>
    </row>
    <row r="202" spans="1:10" ht="15.45" x14ac:dyDescent="0.4">
      <c r="A202" s="34">
        <v>1</v>
      </c>
      <c r="B202" s="34">
        <v>1</v>
      </c>
      <c r="C202" s="34">
        <v>45</v>
      </c>
      <c r="D202" s="73">
        <v>26</v>
      </c>
      <c r="E202" s="34">
        <f t="shared" si="2"/>
        <v>0.11700000000000001</v>
      </c>
      <c r="F202" s="1"/>
      <c r="G202" s="64" t="s">
        <v>114</v>
      </c>
      <c r="H202" s="72">
        <v>2</v>
      </c>
      <c r="I202" s="71">
        <v>2</v>
      </c>
      <c r="J202" s="60">
        <f>F202/E202*10</f>
        <v>0</v>
      </c>
    </row>
    <row r="203" spans="1:10" ht="15.45" x14ac:dyDescent="0.4">
      <c r="A203" s="34">
        <v>1</v>
      </c>
      <c r="B203" s="34">
        <v>2</v>
      </c>
      <c r="C203" s="34">
        <v>45</v>
      </c>
      <c r="D203" s="73">
        <v>30</v>
      </c>
      <c r="E203" s="34">
        <f t="shared" si="2"/>
        <v>0.13500000000000001</v>
      </c>
      <c r="F203" s="1"/>
      <c r="G203" s="64" t="s">
        <v>114</v>
      </c>
      <c r="H203" s="72">
        <v>2</v>
      </c>
      <c r="I203" s="71">
        <v>2</v>
      </c>
      <c r="J203" s="60">
        <f>F203/E203*10</f>
        <v>0</v>
      </c>
    </row>
    <row r="204" spans="1:10" ht="15.45" x14ac:dyDescent="0.4">
      <c r="A204" s="34">
        <v>2</v>
      </c>
      <c r="B204" s="34">
        <v>1</v>
      </c>
      <c r="C204" s="34">
        <v>45</v>
      </c>
      <c r="D204" s="73">
        <v>28</v>
      </c>
      <c r="E204" s="34">
        <f t="shared" si="2"/>
        <v>0.126</v>
      </c>
      <c r="F204" s="1"/>
      <c r="G204" s="64" t="s">
        <v>114</v>
      </c>
      <c r="H204" s="72">
        <v>2</v>
      </c>
      <c r="I204" s="71">
        <v>2</v>
      </c>
      <c r="J204" s="60">
        <f>F204/E204*10</f>
        <v>0</v>
      </c>
    </row>
    <row r="205" spans="1:10" ht="15.45" x14ac:dyDescent="0.4">
      <c r="A205" s="34">
        <v>2</v>
      </c>
      <c r="B205" s="34">
        <v>2</v>
      </c>
      <c r="C205" s="34">
        <v>45</v>
      </c>
      <c r="D205" s="73">
        <v>24</v>
      </c>
      <c r="E205" s="34">
        <f t="shared" si="2"/>
        <v>0.108</v>
      </c>
      <c r="F205" s="1"/>
      <c r="G205" s="64" t="s">
        <v>114</v>
      </c>
      <c r="H205" s="72">
        <v>2</v>
      </c>
      <c r="I205" s="71">
        <v>2</v>
      </c>
      <c r="J205" s="60">
        <f>F205/E205*10</f>
        <v>0</v>
      </c>
    </row>
    <row r="206" spans="1:10" ht="15.45" x14ac:dyDescent="0.4">
      <c r="A206" s="34">
        <v>3</v>
      </c>
      <c r="B206" s="34">
        <v>1</v>
      </c>
      <c r="C206" s="34">
        <v>45</v>
      </c>
      <c r="D206" s="73">
        <v>30</v>
      </c>
      <c r="E206" s="34">
        <f t="shared" si="2"/>
        <v>0.13500000000000001</v>
      </c>
      <c r="F206" s="1"/>
      <c r="G206" s="64" t="s">
        <v>114</v>
      </c>
      <c r="H206" s="72">
        <v>2</v>
      </c>
      <c r="I206" s="71">
        <v>2</v>
      </c>
      <c r="J206" s="60">
        <f>F206/E206*10</f>
        <v>0</v>
      </c>
    </row>
    <row r="207" spans="1:10" ht="15.45" x14ac:dyDescent="0.4">
      <c r="A207" s="34">
        <v>3</v>
      </c>
      <c r="B207" s="34">
        <v>2</v>
      </c>
      <c r="C207" s="34">
        <v>45</v>
      </c>
      <c r="D207" s="73">
        <v>30</v>
      </c>
      <c r="E207" s="34">
        <f t="shared" si="2"/>
        <v>0.13500000000000001</v>
      </c>
      <c r="F207" s="1">
        <v>1</v>
      </c>
      <c r="G207" s="64" t="s">
        <v>114</v>
      </c>
      <c r="H207" s="72">
        <v>2</v>
      </c>
      <c r="I207" s="71">
        <v>2</v>
      </c>
      <c r="J207" s="60">
        <f>F207/E207*10</f>
        <v>74.074074074074062</v>
      </c>
    </row>
    <row r="208" spans="1:10" ht="15.45" x14ac:dyDescent="0.4">
      <c r="A208" s="34">
        <v>4</v>
      </c>
      <c r="B208" s="34">
        <v>1</v>
      </c>
      <c r="C208" s="34">
        <v>45</v>
      </c>
      <c r="D208" s="73">
        <v>26</v>
      </c>
      <c r="E208" s="34">
        <f t="shared" si="2"/>
        <v>0.11700000000000001</v>
      </c>
      <c r="F208" s="1">
        <v>1</v>
      </c>
      <c r="G208" s="64" t="s">
        <v>114</v>
      </c>
      <c r="H208" s="72">
        <v>2</v>
      </c>
      <c r="I208" s="71">
        <v>2</v>
      </c>
      <c r="J208" s="60">
        <f>F208/E208*10</f>
        <v>85.470085470085465</v>
      </c>
    </row>
    <row r="209" spans="1:10" ht="15.45" x14ac:dyDescent="0.4">
      <c r="A209" s="34">
        <v>4</v>
      </c>
      <c r="B209" s="34">
        <v>2</v>
      </c>
      <c r="C209" s="34">
        <v>45</v>
      </c>
      <c r="D209" s="73">
        <v>28</v>
      </c>
      <c r="E209" s="34">
        <f t="shared" si="2"/>
        <v>0.126</v>
      </c>
      <c r="F209" s="1"/>
      <c r="G209" s="64" t="s">
        <v>114</v>
      </c>
      <c r="H209" s="72">
        <v>2</v>
      </c>
      <c r="I209" s="71">
        <v>2</v>
      </c>
      <c r="J209" s="60">
        <f>F209/E209*10</f>
        <v>0</v>
      </c>
    </row>
    <row r="210" spans="1:10" ht="15.45" x14ac:dyDescent="0.4">
      <c r="A210" s="34">
        <v>5</v>
      </c>
      <c r="B210" s="34">
        <v>1</v>
      </c>
      <c r="C210" s="34">
        <v>45</v>
      </c>
      <c r="D210" s="73">
        <v>30</v>
      </c>
      <c r="E210" s="34">
        <f t="shared" si="2"/>
        <v>0.13500000000000001</v>
      </c>
      <c r="F210" s="1"/>
      <c r="G210" s="64" t="s">
        <v>114</v>
      </c>
      <c r="H210" s="72">
        <v>2</v>
      </c>
      <c r="I210" s="71">
        <v>2</v>
      </c>
      <c r="J210" s="60">
        <f>F210/E210*10</f>
        <v>0</v>
      </c>
    </row>
    <row r="211" spans="1:10" ht="15.45" x14ac:dyDescent="0.4">
      <c r="A211" s="34">
        <v>5</v>
      </c>
      <c r="B211" s="34">
        <v>2</v>
      </c>
      <c r="C211" s="34">
        <v>45</v>
      </c>
      <c r="D211" s="73">
        <v>32</v>
      </c>
      <c r="E211" s="34">
        <f t="shared" si="2"/>
        <v>0.14399999999999999</v>
      </c>
      <c r="F211" s="1"/>
      <c r="G211" s="64" t="s">
        <v>114</v>
      </c>
      <c r="H211" s="72">
        <v>2</v>
      </c>
      <c r="I211" s="71">
        <v>2</v>
      </c>
      <c r="J211" s="60">
        <f>F211/E211*10</f>
        <v>0</v>
      </c>
    </row>
    <row r="212" spans="1:10" ht="15.45" x14ac:dyDescent="0.4">
      <c r="A212" s="34">
        <v>6</v>
      </c>
      <c r="B212" s="34">
        <v>1</v>
      </c>
      <c r="C212" s="34">
        <v>45</v>
      </c>
      <c r="D212" s="73">
        <v>28</v>
      </c>
      <c r="E212" s="34">
        <f t="shared" si="2"/>
        <v>0.126</v>
      </c>
      <c r="F212" s="1">
        <v>1</v>
      </c>
      <c r="G212" s="64" t="s">
        <v>114</v>
      </c>
      <c r="H212" s="72">
        <v>2</v>
      </c>
      <c r="I212" s="71">
        <v>2</v>
      </c>
      <c r="J212" s="60">
        <f>F212/E212*10</f>
        <v>79.365079365079367</v>
      </c>
    </row>
    <row r="213" spans="1:10" ht="15.45" x14ac:dyDescent="0.4">
      <c r="A213" s="34">
        <v>6</v>
      </c>
      <c r="B213" s="34">
        <v>2</v>
      </c>
      <c r="C213" s="34">
        <v>45</v>
      </c>
      <c r="D213" s="73">
        <v>28</v>
      </c>
      <c r="E213" s="34">
        <f t="shared" si="2"/>
        <v>0.126</v>
      </c>
      <c r="F213" s="1"/>
      <c r="G213" s="64" t="s">
        <v>114</v>
      </c>
      <c r="H213" s="72">
        <v>2</v>
      </c>
      <c r="I213" s="71">
        <v>2</v>
      </c>
      <c r="J213" s="60">
        <f>F213/E213*10</f>
        <v>0</v>
      </c>
    </row>
    <row r="214" spans="1:10" ht="15.45" x14ac:dyDescent="0.4">
      <c r="A214" s="34">
        <v>7</v>
      </c>
      <c r="B214" s="34">
        <v>1</v>
      </c>
      <c r="C214" s="34">
        <v>45</v>
      </c>
      <c r="D214" s="73">
        <v>24</v>
      </c>
      <c r="E214" s="34">
        <f t="shared" si="2"/>
        <v>0.108</v>
      </c>
      <c r="F214" s="1"/>
      <c r="G214" s="64" t="s">
        <v>114</v>
      </c>
      <c r="H214" s="72">
        <v>2</v>
      </c>
      <c r="I214" s="71">
        <v>2</v>
      </c>
      <c r="J214" s="60">
        <f>F214/E214*10</f>
        <v>0</v>
      </c>
    </row>
    <row r="215" spans="1:10" ht="15.45" x14ac:dyDescent="0.4">
      <c r="A215" s="34">
        <v>7</v>
      </c>
      <c r="B215" s="34">
        <v>2</v>
      </c>
      <c r="C215" s="34">
        <v>45</v>
      </c>
      <c r="D215" s="73">
        <v>26</v>
      </c>
      <c r="E215" s="34">
        <f t="shared" si="2"/>
        <v>0.11700000000000001</v>
      </c>
      <c r="F215" s="1"/>
      <c r="G215" s="64" t="s">
        <v>114</v>
      </c>
      <c r="H215" s="72">
        <v>2</v>
      </c>
      <c r="I215" s="71">
        <v>2</v>
      </c>
      <c r="J215" s="60">
        <f>F215/E215*10</f>
        <v>0</v>
      </c>
    </row>
    <row r="216" spans="1:10" ht="15.45" x14ac:dyDescent="0.4">
      <c r="A216" s="34">
        <v>8</v>
      </c>
      <c r="B216" s="34">
        <v>1</v>
      </c>
      <c r="C216" s="34">
        <v>45</v>
      </c>
      <c r="D216" s="73">
        <v>26</v>
      </c>
      <c r="E216" s="34">
        <f t="shared" si="2"/>
        <v>0.11700000000000001</v>
      </c>
      <c r="F216" s="1"/>
      <c r="G216" s="64" t="s">
        <v>114</v>
      </c>
      <c r="H216" s="72">
        <v>2</v>
      </c>
      <c r="I216" s="71">
        <v>2</v>
      </c>
      <c r="J216" s="60">
        <f>F216/E216*10</f>
        <v>0</v>
      </c>
    </row>
    <row r="217" spans="1:10" ht="15.45" x14ac:dyDescent="0.4">
      <c r="A217" s="34">
        <v>8</v>
      </c>
      <c r="B217" s="34">
        <v>2</v>
      </c>
      <c r="C217" s="34">
        <v>45</v>
      </c>
      <c r="D217" s="73">
        <v>30</v>
      </c>
      <c r="E217" s="34">
        <f t="shared" si="2"/>
        <v>0.13500000000000001</v>
      </c>
      <c r="F217" s="1"/>
      <c r="G217" s="64" t="s">
        <v>114</v>
      </c>
      <c r="H217" s="72">
        <v>2</v>
      </c>
      <c r="I217" s="71">
        <v>2</v>
      </c>
      <c r="J217" s="60">
        <f>F217/E217*10</f>
        <v>0</v>
      </c>
    </row>
    <row r="218" spans="1:10" ht="15.45" x14ac:dyDescent="0.4">
      <c r="A218" s="34">
        <v>9</v>
      </c>
      <c r="B218" s="34">
        <v>1</v>
      </c>
      <c r="C218" s="34">
        <v>45</v>
      </c>
      <c r="D218" s="73">
        <v>32</v>
      </c>
      <c r="E218" s="34">
        <f t="shared" si="2"/>
        <v>0.14399999999999999</v>
      </c>
      <c r="F218" s="1"/>
      <c r="G218" s="64" t="s">
        <v>114</v>
      </c>
      <c r="H218" s="72">
        <v>2</v>
      </c>
      <c r="I218" s="71">
        <v>2</v>
      </c>
      <c r="J218" s="60">
        <f>F218/E218*10</f>
        <v>0</v>
      </c>
    </row>
    <row r="219" spans="1:10" ht="15.45" x14ac:dyDescent="0.4">
      <c r="A219" s="34">
        <v>9</v>
      </c>
      <c r="B219" s="34">
        <v>2</v>
      </c>
      <c r="C219" s="34">
        <v>45</v>
      </c>
      <c r="D219" s="73">
        <v>32</v>
      </c>
      <c r="E219" s="34">
        <f t="shared" si="2"/>
        <v>0.14399999999999999</v>
      </c>
      <c r="F219" s="1"/>
      <c r="G219" s="64" t="s">
        <v>114</v>
      </c>
      <c r="H219" s="72">
        <v>2</v>
      </c>
      <c r="I219" s="71">
        <v>2</v>
      </c>
      <c r="J219" s="60">
        <f>F219/E219*10</f>
        <v>0</v>
      </c>
    </row>
    <row r="220" spans="1:10" ht="15.45" x14ac:dyDescent="0.4">
      <c r="A220" s="34">
        <v>10</v>
      </c>
      <c r="B220" s="34">
        <v>1</v>
      </c>
      <c r="C220" s="34">
        <v>45</v>
      </c>
      <c r="D220" s="73">
        <v>28</v>
      </c>
      <c r="E220" s="34">
        <f t="shared" si="2"/>
        <v>0.126</v>
      </c>
      <c r="F220" s="1">
        <v>1</v>
      </c>
      <c r="G220" s="64" t="s">
        <v>114</v>
      </c>
      <c r="H220" s="72">
        <v>2</v>
      </c>
      <c r="I220" s="71">
        <v>2</v>
      </c>
      <c r="J220" s="60">
        <f>F220/E220*10</f>
        <v>79.365079365079367</v>
      </c>
    </row>
    <row r="221" spans="1:10" ht="15.45" x14ac:dyDescent="0.4">
      <c r="A221" s="34">
        <v>10</v>
      </c>
      <c r="B221" s="34">
        <v>2</v>
      </c>
      <c r="C221" s="34">
        <v>45</v>
      </c>
      <c r="D221" s="73">
        <v>28</v>
      </c>
      <c r="E221" s="34">
        <f t="shared" si="2"/>
        <v>0.126</v>
      </c>
      <c r="F221" s="1"/>
      <c r="G221" s="64" t="s">
        <v>114</v>
      </c>
      <c r="H221" s="72">
        <v>2</v>
      </c>
      <c r="I221" s="71">
        <v>2</v>
      </c>
      <c r="J221" s="60">
        <f>F221/E221*10</f>
        <v>0</v>
      </c>
    </row>
    <row r="222" spans="1:10" ht="15.45" x14ac:dyDescent="0.4">
      <c r="A222" s="34">
        <v>1</v>
      </c>
      <c r="B222" s="34">
        <v>1</v>
      </c>
      <c r="C222" s="34">
        <v>45</v>
      </c>
      <c r="D222" s="73">
        <v>32</v>
      </c>
      <c r="E222" s="34">
        <f t="shared" si="2"/>
        <v>0.14399999999999999</v>
      </c>
      <c r="F222" s="1"/>
      <c r="G222" s="64" t="s">
        <v>114</v>
      </c>
      <c r="H222" s="72">
        <v>2</v>
      </c>
      <c r="I222" s="71">
        <v>3</v>
      </c>
      <c r="J222" s="60">
        <f>F222/E222*10</f>
        <v>0</v>
      </c>
    </row>
    <row r="223" spans="1:10" ht="15.45" x14ac:dyDescent="0.4">
      <c r="A223" s="34">
        <v>1</v>
      </c>
      <c r="B223" s="34">
        <v>2</v>
      </c>
      <c r="C223" s="34">
        <v>45</v>
      </c>
      <c r="D223" s="73">
        <v>24</v>
      </c>
      <c r="E223" s="34">
        <f t="shared" si="2"/>
        <v>0.108</v>
      </c>
      <c r="F223" s="1"/>
      <c r="G223" s="64" t="s">
        <v>114</v>
      </c>
      <c r="H223" s="72">
        <v>2</v>
      </c>
      <c r="I223" s="71">
        <v>3</v>
      </c>
      <c r="J223" s="60">
        <f>F223/E223*10</f>
        <v>0</v>
      </c>
    </row>
    <row r="224" spans="1:10" ht="15.45" x14ac:dyDescent="0.4">
      <c r="A224" s="34">
        <v>2</v>
      </c>
      <c r="B224" s="34">
        <v>1</v>
      </c>
      <c r="C224" s="34">
        <v>45</v>
      </c>
      <c r="D224" s="73">
        <v>26</v>
      </c>
      <c r="E224" s="34">
        <f t="shared" si="2"/>
        <v>0.11700000000000001</v>
      </c>
      <c r="F224" s="1"/>
      <c r="G224" s="64" t="s">
        <v>114</v>
      </c>
      <c r="H224" s="72">
        <v>2</v>
      </c>
      <c r="I224" s="71">
        <v>3</v>
      </c>
      <c r="J224" s="60">
        <f>F224/E224*10</f>
        <v>0</v>
      </c>
    </row>
    <row r="225" spans="1:10" ht="15.45" x14ac:dyDescent="0.4">
      <c r="A225" s="34">
        <v>2</v>
      </c>
      <c r="B225" s="34">
        <v>2</v>
      </c>
      <c r="C225" s="34">
        <v>45</v>
      </c>
      <c r="D225" s="73">
        <v>28</v>
      </c>
      <c r="E225" s="34">
        <f t="shared" si="2"/>
        <v>0.126</v>
      </c>
      <c r="F225" s="1"/>
      <c r="G225" s="64" t="s">
        <v>114</v>
      </c>
      <c r="H225" s="72">
        <v>2</v>
      </c>
      <c r="I225" s="71">
        <v>3</v>
      </c>
      <c r="J225" s="60">
        <f>F225/E225*10</f>
        <v>0</v>
      </c>
    </row>
    <row r="226" spans="1:10" ht="15.45" x14ac:dyDescent="0.4">
      <c r="A226" s="34">
        <v>3</v>
      </c>
      <c r="B226" s="34">
        <v>1</v>
      </c>
      <c r="C226" s="34">
        <v>45</v>
      </c>
      <c r="D226" s="73">
        <v>26</v>
      </c>
      <c r="E226" s="34">
        <f t="shared" si="2"/>
        <v>0.11700000000000001</v>
      </c>
      <c r="F226" s="1"/>
      <c r="G226" s="64" t="s">
        <v>114</v>
      </c>
      <c r="H226" s="72">
        <v>2</v>
      </c>
      <c r="I226" s="71">
        <v>3</v>
      </c>
      <c r="J226" s="60">
        <f>F226/E226*10</f>
        <v>0</v>
      </c>
    </row>
    <row r="227" spans="1:10" ht="15.45" x14ac:dyDescent="0.4">
      <c r="A227" s="34">
        <v>3</v>
      </c>
      <c r="B227" s="34">
        <v>2</v>
      </c>
      <c r="C227" s="34">
        <v>45</v>
      </c>
      <c r="D227" s="73">
        <v>30</v>
      </c>
      <c r="E227" s="34">
        <f t="shared" si="2"/>
        <v>0.13500000000000001</v>
      </c>
      <c r="F227" s="1"/>
      <c r="G227" s="64" t="s">
        <v>114</v>
      </c>
      <c r="H227" s="72">
        <v>2</v>
      </c>
      <c r="I227" s="71">
        <v>3</v>
      </c>
      <c r="J227" s="60">
        <f>F227/E227*10</f>
        <v>0</v>
      </c>
    </row>
    <row r="228" spans="1:10" ht="15.45" x14ac:dyDescent="0.4">
      <c r="A228" s="34">
        <v>4</v>
      </c>
      <c r="B228" s="34">
        <v>1</v>
      </c>
      <c r="C228" s="34">
        <v>45</v>
      </c>
      <c r="D228" s="73">
        <v>30</v>
      </c>
      <c r="E228" s="34">
        <f t="shared" si="2"/>
        <v>0.13500000000000001</v>
      </c>
      <c r="F228" s="1"/>
      <c r="G228" s="64" t="s">
        <v>114</v>
      </c>
      <c r="H228" s="72">
        <v>2</v>
      </c>
      <c r="I228" s="71">
        <v>3</v>
      </c>
      <c r="J228" s="60">
        <f>F228/E228*10</f>
        <v>0</v>
      </c>
    </row>
    <row r="229" spans="1:10" ht="15.45" x14ac:dyDescent="0.4">
      <c r="A229" s="34">
        <v>4</v>
      </c>
      <c r="B229" s="34">
        <v>2</v>
      </c>
      <c r="C229" s="34">
        <v>45</v>
      </c>
      <c r="D229" s="73">
        <v>30</v>
      </c>
      <c r="E229" s="34">
        <f t="shared" si="2"/>
        <v>0.13500000000000001</v>
      </c>
      <c r="F229" s="1"/>
      <c r="G229" s="64" t="s">
        <v>114</v>
      </c>
      <c r="H229" s="72">
        <v>2</v>
      </c>
      <c r="I229" s="71">
        <v>3</v>
      </c>
      <c r="J229" s="60">
        <f>F229/E229*10</f>
        <v>0</v>
      </c>
    </row>
    <row r="230" spans="1:10" ht="15.45" x14ac:dyDescent="0.4">
      <c r="A230" s="34">
        <v>5</v>
      </c>
      <c r="B230" s="34">
        <v>1</v>
      </c>
      <c r="C230" s="34">
        <v>45</v>
      </c>
      <c r="D230" s="73">
        <v>28</v>
      </c>
      <c r="E230" s="34">
        <f t="shared" si="2"/>
        <v>0.126</v>
      </c>
      <c r="F230" s="1"/>
      <c r="G230" s="64" t="s">
        <v>114</v>
      </c>
      <c r="H230" s="72">
        <v>2</v>
      </c>
      <c r="I230" s="71">
        <v>3</v>
      </c>
      <c r="J230" s="60">
        <f>F230/E230*10</f>
        <v>0</v>
      </c>
    </row>
    <row r="231" spans="1:10" ht="15.45" x14ac:dyDescent="0.4">
      <c r="A231" s="34">
        <v>5</v>
      </c>
      <c r="B231" s="34">
        <v>2</v>
      </c>
      <c r="C231" s="34">
        <v>45</v>
      </c>
      <c r="D231" s="73">
        <v>24</v>
      </c>
      <c r="E231" s="34">
        <f t="shared" si="2"/>
        <v>0.108</v>
      </c>
      <c r="F231" s="1"/>
      <c r="G231" s="64" t="s">
        <v>114</v>
      </c>
      <c r="H231" s="72">
        <v>2</v>
      </c>
      <c r="I231" s="71">
        <v>3</v>
      </c>
      <c r="J231" s="60">
        <f>F231/E231*10</f>
        <v>0</v>
      </c>
    </row>
    <row r="232" spans="1:10" ht="15.45" x14ac:dyDescent="0.4">
      <c r="A232" s="34">
        <v>6</v>
      </c>
      <c r="B232" s="34">
        <v>1</v>
      </c>
      <c r="C232" s="34">
        <v>45</v>
      </c>
      <c r="D232" s="73">
        <v>26</v>
      </c>
      <c r="E232" s="34">
        <f t="shared" si="2"/>
        <v>0.11700000000000001</v>
      </c>
      <c r="F232" s="1"/>
      <c r="G232" s="64" t="s">
        <v>114</v>
      </c>
      <c r="H232" s="72">
        <v>2</v>
      </c>
      <c r="I232" s="71">
        <v>3</v>
      </c>
      <c r="J232" s="60">
        <f>F232/E232*10</f>
        <v>0</v>
      </c>
    </row>
    <row r="233" spans="1:10" ht="15.45" x14ac:dyDescent="0.4">
      <c r="A233" s="34">
        <v>6</v>
      </c>
      <c r="B233" s="34">
        <v>2</v>
      </c>
      <c r="C233" s="34">
        <v>45</v>
      </c>
      <c r="D233" s="73">
        <v>26</v>
      </c>
      <c r="E233" s="34">
        <f t="shared" si="2"/>
        <v>0.11700000000000001</v>
      </c>
      <c r="F233" s="1"/>
      <c r="G233" s="64" t="s">
        <v>114</v>
      </c>
      <c r="H233" s="72">
        <v>2</v>
      </c>
      <c r="I233" s="71">
        <v>3</v>
      </c>
      <c r="J233" s="60">
        <f>F233/E233*10</f>
        <v>0</v>
      </c>
    </row>
    <row r="234" spans="1:10" ht="15.45" x14ac:dyDescent="0.4">
      <c r="A234" s="34">
        <v>7</v>
      </c>
      <c r="B234" s="34">
        <v>1</v>
      </c>
      <c r="C234" s="34">
        <v>45</v>
      </c>
      <c r="D234" s="73">
        <v>28</v>
      </c>
      <c r="E234" s="34">
        <f t="shared" si="2"/>
        <v>0.126</v>
      </c>
      <c r="F234" s="1"/>
      <c r="G234" s="64" t="s">
        <v>114</v>
      </c>
      <c r="H234" s="72">
        <v>2</v>
      </c>
      <c r="I234" s="71">
        <v>3</v>
      </c>
      <c r="J234" s="60">
        <f>F234/E234*10</f>
        <v>0</v>
      </c>
    </row>
    <row r="235" spans="1:10" ht="15.45" x14ac:dyDescent="0.4">
      <c r="A235" s="34">
        <v>7</v>
      </c>
      <c r="B235" s="34">
        <v>2</v>
      </c>
      <c r="C235" s="34">
        <v>45</v>
      </c>
      <c r="D235" s="73">
        <v>24</v>
      </c>
      <c r="E235" s="34">
        <f t="shared" si="2"/>
        <v>0.108</v>
      </c>
      <c r="F235" s="1"/>
      <c r="G235" s="64" t="s">
        <v>114</v>
      </c>
      <c r="H235" s="72">
        <v>2</v>
      </c>
      <c r="I235" s="71">
        <v>3</v>
      </c>
      <c r="J235" s="60">
        <f>F235/E235*10</f>
        <v>0</v>
      </c>
    </row>
    <row r="236" spans="1:10" ht="15.45" x14ac:dyDescent="0.4">
      <c r="A236" s="34">
        <v>8</v>
      </c>
      <c r="B236" s="34">
        <v>1</v>
      </c>
      <c r="C236" s="34">
        <v>45</v>
      </c>
      <c r="D236" s="73">
        <v>30</v>
      </c>
      <c r="E236" s="34">
        <f t="shared" si="2"/>
        <v>0.13500000000000001</v>
      </c>
      <c r="F236" s="1"/>
      <c r="G236" s="64" t="s">
        <v>114</v>
      </c>
      <c r="H236" s="72">
        <v>2</v>
      </c>
      <c r="I236" s="71">
        <v>3</v>
      </c>
      <c r="J236" s="60">
        <f>F236/E236*10</f>
        <v>0</v>
      </c>
    </row>
    <row r="237" spans="1:10" ht="15.45" x14ac:dyDescent="0.4">
      <c r="A237" s="34">
        <v>8</v>
      </c>
      <c r="B237" s="34">
        <v>2</v>
      </c>
      <c r="C237" s="34">
        <v>45</v>
      </c>
      <c r="D237" s="73">
        <v>32</v>
      </c>
      <c r="E237" s="34">
        <f t="shared" si="2"/>
        <v>0.14399999999999999</v>
      </c>
      <c r="F237" s="1"/>
      <c r="G237" s="64" t="s">
        <v>114</v>
      </c>
      <c r="H237" s="72">
        <v>2</v>
      </c>
      <c r="I237" s="71">
        <v>3</v>
      </c>
      <c r="J237" s="60">
        <f>F237/E237*10</f>
        <v>0</v>
      </c>
    </row>
    <row r="238" spans="1:10" ht="15.45" x14ac:dyDescent="0.4">
      <c r="A238" s="34">
        <v>9</v>
      </c>
      <c r="B238" s="34">
        <v>1</v>
      </c>
      <c r="C238" s="34">
        <v>45</v>
      </c>
      <c r="D238" s="73">
        <v>28</v>
      </c>
      <c r="E238" s="34">
        <f t="shared" si="2"/>
        <v>0.126</v>
      </c>
      <c r="F238" s="1"/>
      <c r="G238" s="64" t="s">
        <v>114</v>
      </c>
      <c r="H238" s="72">
        <v>2</v>
      </c>
      <c r="I238" s="71">
        <v>3</v>
      </c>
      <c r="J238" s="60">
        <f>F238/E238*10</f>
        <v>0</v>
      </c>
    </row>
    <row r="239" spans="1:10" ht="15.45" x14ac:dyDescent="0.4">
      <c r="A239" s="34">
        <v>9</v>
      </c>
      <c r="B239" s="34">
        <v>2</v>
      </c>
      <c r="C239" s="34">
        <v>45</v>
      </c>
      <c r="D239" s="73">
        <v>34</v>
      </c>
      <c r="E239" s="34">
        <f t="shared" si="2"/>
        <v>0.153</v>
      </c>
      <c r="F239" s="1"/>
      <c r="G239" s="64" t="s">
        <v>114</v>
      </c>
      <c r="H239" s="72">
        <v>2</v>
      </c>
      <c r="I239" s="71">
        <v>3</v>
      </c>
      <c r="J239" s="60">
        <f>F239/E239*10</f>
        <v>0</v>
      </c>
    </row>
    <row r="240" spans="1:10" ht="15.45" x14ac:dyDescent="0.4">
      <c r="A240" s="34">
        <v>10</v>
      </c>
      <c r="B240" s="34">
        <v>1</v>
      </c>
      <c r="C240" s="34">
        <v>45</v>
      </c>
      <c r="D240" s="73">
        <v>30</v>
      </c>
      <c r="E240" s="34">
        <f t="shared" si="2"/>
        <v>0.13500000000000001</v>
      </c>
      <c r="F240" s="1"/>
      <c r="G240" s="64" t="s">
        <v>114</v>
      </c>
      <c r="H240" s="72">
        <v>2</v>
      </c>
      <c r="I240" s="71">
        <v>3</v>
      </c>
      <c r="J240" s="60">
        <f>F240/E240*10</f>
        <v>0</v>
      </c>
    </row>
    <row r="241" spans="1:11" ht="15.45" x14ac:dyDescent="0.4">
      <c r="A241" s="34">
        <v>10</v>
      </c>
      <c r="B241" s="34">
        <v>2</v>
      </c>
      <c r="C241" s="34">
        <v>45</v>
      </c>
      <c r="D241" s="73">
        <v>26</v>
      </c>
      <c r="E241" s="34">
        <f t="shared" si="2"/>
        <v>0.11700000000000001</v>
      </c>
      <c r="F241" s="1"/>
      <c r="G241" s="64" t="s">
        <v>114</v>
      </c>
      <c r="H241" s="72">
        <v>2</v>
      </c>
      <c r="I241" s="71">
        <v>3</v>
      </c>
      <c r="J241" s="60">
        <f>F241/E241*10</f>
        <v>0</v>
      </c>
      <c r="K241" s="78">
        <f>AVERAGE(J182:J241)</f>
        <v>5.3045719712386381</v>
      </c>
    </row>
    <row r="242" spans="1:11" ht="15.45" x14ac:dyDescent="0.4">
      <c r="A242" s="34">
        <v>1</v>
      </c>
      <c r="B242" s="34">
        <v>1</v>
      </c>
      <c r="C242" s="34">
        <v>45</v>
      </c>
      <c r="D242" s="73">
        <v>32</v>
      </c>
      <c r="E242" s="34">
        <f t="shared" si="2"/>
        <v>0.14399999999999999</v>
      </c>
      <c r="F242" s="1"/>
      <c r="G242" s="64" t="s">
        <v>114</v>
      </c>
      <c r="H242" s="72">
        <v>8</v>
      </c>
      <c r="I242" s="71">
        <v>1</v>
      </c>
      <c r="J242" s="60">
        <f>F242/E242*10</f>
        <v>0</v>
      </c>
    </row>
    <row r="243" spans="1:11" ht="15.45" x14ac:dyDescent="0.4">
      <c r="A243" s="34">
        <v>1</v>
      </c>
      <c r="B243" s="34">
        <v>2</v>
      </c>
      <c r="C243" s="34">
        <v>45</v>
      </c>
      <c r="D243" s="73">
        <v>24</v>
      </c>
      <c r="E243" s="34">
        <f t="shared" si="2"/>
        <v>0.108</v>
      </c>
      <c r="F243" s="1"/>
      <c r="G243" s="64" t="s">
        <v>114</v>
      </c>
      <c r="H243" s="72">
        <v>8</v>
      </c>
      <c r="I243" s="71">
        <v>1</v>
      </c>
      <c r="J243" s="60">
        <f>F243/E243*10</f>
        <v>0</v>
      </c>
    </row>
    <row r="244" spans="1:11" ht="15.45" x14ac:dyDescent="0.4">
      <c r="A244" s="34">
        <v>2</v>
      </c>
      <c r="B244" s="34">
        <v>1</v>
      </c>
      <c r="C244" s="34">
        <v>45</v>
      </c>
      <c r="D244" s="73">
        <v>24</v>
      </c>
      <c r="E244" s="34">
        <f t="shared" si="2"/>
        <v>0.108</v>
      </c>
      <c r="F244" s="1"/>
      <c r="G244" s="64" t="s">
        <v>114</v>
      </c>
      <c r="H244" s="72">
        <v>8</v>
      </c>
      <c r="I244" s="71">
        <v>1</v>
      </c>
      <c r="J244" s="60">
        <f>F244/E244*10</f>
        <v>0</v>
      </c>
    </row>
    <row r="245" spans="1:11" ht="15.45" x14ac:dyDescent="0.4">
      <c r="A245" s="34">
        <v>2</v>
      </c>
      <c r="B245" s="34">
        <v>2</v>
      </c>
      <c r="C245" s="34">
        <v>45</v>
      </c>
      <c r="D245" s="73">
        <v>30</v>
      </c>
      <c r="E245" s="34">
        <f t="shared" si="2"/>
        <v>0.13500000000000001</v>
      </c>
      <c r="F245" s="1"/>
      <c r="G245" s="64" t="s">
        <v>114</v>
      </c>
      <c r="H245" s="72">
        <v>8</v>
      </c>
      <c r="I245" s="71">
        <v>1</v>
      </c>
      <c r="J245" s="60">
        <f>F245/E245*10</f>
        <v>0</v>
      </c>
    </row>
    <row r="246" spans="1:11" ht="15.45" x14ac:dyDescent="0.4">
      <c r="A246" s="34">
        <v>3</v>
      </c>
      <c r="B246" s="34">
        <v>1</v>
      </c>
      <c r="C246" s="34">
        <v>45</v>
      </c>
      <c r="D246" s="73">
        <v>28</v>
      </c>
      <c r="E246" s="34">
        <f t="shared" si="2"/>
        <v>0.126</v>
      </c>
      <c r="F246" s="1"/>
      <c r="G246" s="64" t="s">
        <v>114</v>
      </c>
      <c r="H246" s="72">
        <v>8</v>
      </c>
      <c r="I246" s="71">
        <v>1</v>
      </c>
      <c r="J246" s="60">
        <f>F246/E246*10</f>
        <v>0</v>
      </c>
    </row>
    <row r="247" spans="1:11" ht="15.45" x14ac:dyDescent="0.4">
      <c r="A247" s="34">
        <v>3</v>
      </c>
      <c r="B247" s="34">
        <v>2</v>
      </c>
      <c r="C247" s="34">
        <v>45</v>
      </c>
      <c r="D247" s="73">
        <v>28</v>
      </c>
      <c r="E247" s="34">
        <f t="shared" si="2"/>
        <v>0.126</v>
      </c>
      <c r="F247" s="1"/>
      <c r="G247" s="64" t="s">
        <v>114</v>
      </c>
      <c r="H247" s="72">
        <v>8</v>
      </c>
      <c r="I247" s="71">
        <v>1</v>
      </c>
      <c r="J247" s="60">
        <f>F247/E247*10</f>
        <v>0</v>
      </c>
    </row>
    <row r="248" spans="1:11" ht="15.45" x14ac:dyDescent="0.4">
      <c r="A248" s="34">
        <v>4</v>
      </c>
      <c r="B248" s="34">
        <v>1</v>
      </c>
      <c r="C248" s="34">
        <v>45</v>
      </c>
      <c r="D248" s="73">
        <v>26</v>
      </c>
      <c r="E248" s="34">
        <f t="shared" si="2"/>
        <v>0.11700000000000001</v>
      </c>
      <c r="F248" s="1"/>
      <c r="G248" s="64" t="s">
        <v>114</v>
      </c>
      <c r="H248" s="72">
        <v>8</v>
      </c>
      <c r="I248" s="71">
        <v>1</v>
      </c>
      <c r="J248" s="60">
        <f>F248/E248*10</f>
        <v>0</v>
      </c>
    </row>
    <row r="249" spans="1:11" ht="15.45" x14ac:dyDescent="0.4">
      <c r="A249" s="34">
        <v>4</v>
      </c>
      <c r="B249" s="34">
        <v>2</v>
      </c>
      <c r="C249" s="34">
        <v>45</v>
      </c>
      <c r="D249" s="73">
        <v>26</v>
      </c>
      <c r="E249" s="34">
        <f t="shared" si="2"/>
        <v>0.11700000000000001</v>
      </c>
      <c r="F249" s="1"/>
      <c r="G249" s="64" t="s">
        <v>114</v>
      </c>
      <c r="H249" s="72">
        <v>8</v>
      </c>
      <c r="I249" s="71">
        <v>1</v>
      </c>
      <c r="J249" s="60">
        <f>F249/E249*10</f>
        <v>0</v>
      </c>
    </row>
    <row r="250" spans="1:11" ht="15.45" x14ac:dyDescent="0.4">
      <c r="A250" s="34">
        <v>5</v>
      </c>
      <c r="B250" s="34">
        <v>1</v>
      </c>
      <c r="C250" s="34">
        <v>45</v>
      </c>
      <c r="D250" s="73">
        <v>30</v>
      </c>
      <c r="E250" s="34">
        <f t="shared" si="2"/>
        <v>0.13500000000000001</v>
      </c>
      <c r="F250" s="1"/>
      <c r="G250" s="64" t="s">
        <v>114</v>
      </c>
      <c r="H250" s="72">
        <v>8</v>
      </c>
      <c r="I250" s="71">
        <v>1</v>
      </c>
      <c r="J250" s="60">
        <f>F250/E250*10</f>
        <v>0</v>
      </c>
    </row>
    <row r="251" spans="1:11" ht="15.45" x14ac:dyDescent="0.4">
      <c r="A251" s="34">
        <v>5</v>
      </c>
      <c r="B251" s="34">
        <v>2</v>
      </c>
      <c r="C251" s="34">
        <v>45</v>
      </c>
      <c r="D251" s="73">
        <v>32</v>
      </c>
      <c r="E251" s="34">
        <f t="shared" ref="E251:E314" si="3">(C251*D251)/10000</f>
        <v>0.14399999999999999</v>
      </c>
      <c r="F251" s="1"/>
      <c r="G251" s="64" t="s">
        <v>114</v>
      </c>
      <c r="H251" s="72">
        <v>8</v>
      </c>
      <c r="I251" s="71">
        <v>1</v>
      </c>
      <c r="J251" s="60">
        <f>F251/E251*10</f>
        <v>0</v>
      </c>
    </row>
    <row r="252" spans="1:11" ht="15.45" x14ac:dyDescent="0.4">
      <c r="A252" s="34">
        <v>6</v>
      </c>
      <c r="B252" s="34">
        <v>1</v>
      </c>
      <c r="C252" s="34">
        <v>45</v>
      </c>
      <c r="D252" s="73">
        <v>30</v>
      </c>
      <c r="E252" s="34">
        <f t="shared" si="3"/>
        <v>0.13500000000000001</v>
      </c>
      <c r="F252" s="1"/>
      <c r="G252" s="64" t="s">
        <v>114</v>
      </c>
      <c r="H252" s="72">
        <v>8</v>
      </c>
      <c r="I252" s="71">
        <v>1</v>
      </c>
      <c r="J252" s="60">
        <f>F252/E252*10</f>
        <v>0</v>
      </c>
    </row>
    <row r="253" spans="1:11" ht="15.45" x14ac:dyDescent="0.4">
      <c r="A253" s="34">
        <v>6</v>
      </c>
      <c r="B253" s="34">
        <v>2</v>
      </c>
      <c r="C253" s="34">
        <v>45</v>
      </c>
      <c r="D253" s="73">
        <v>32</v>
      </c>
      <c r="E253" s="34">
        <f t="shared" si="3"/>
        <v>0.14399999999999999</v>
      </c>
      <c r="F253" s="1"/>
      <c r="G253" s="64" t="s">
        <v>114</v>
      </c>
      <c r="H253" s="72">
        <v>8</v>
      </c>
      <c r="I253" s="71">
        <v>1</v>
      </c>
      <c r="J253" s="60">
        <f>F253/E253*10</f>
        <v>0</v>
      </c>
    </row>
    <row r="254" spans="1:11" ht="15.45" x14ac:dyDescent="0.4">
      <c r="A254" s="34">
        <v>7</v>
      </c>
      <c r="B254" s="34">
        <v>1</v>
      </c>
      <c r="C254" s="34">
        <v>45</v>
      </c>
      <c r="D254" s="73">
        <v>32</v>
      </c>
      <c r="E254" s="34">
        <f t="shared" si="3"/>
        <v>0.14399999999999999</v>
      </c>
      <c r="F254" s="1"/>
      <c r="G254" s="64" t="s">
        <v>114</v>
      </c>
      <c r="H254" s="72">
        <v>8</v>
      </c>
      <c r="I254" s="71">
        <v>1</v>
      </c>
      <c r="J254" s="60">
        <f>F254/E254*10</f>
        <v>0</v>
      </c>
    </row>
    <row r="255" spans="1:11" ht="15.45" x14ac:dyDescent="0.4">
      <c r="A255" s="34">
        <v>7</v>
      </c>
      <c r="B255" s="34">
        <v>2</v>
      </c>
      <c r="C255" s="34">
        <v>45</v>
      </c>
      <c r="D255" s="73">
        <v>28</v>
      </c>
      <c r="E255" s="34">
        <f t="shared" si="3"/>
        <v>0.126</v>
      </c>
      <c r="F255" s="1"/>
      <c r="G255" s="64" t="s">
        <v>114</v>
      </c>
      <c r="H255" s="72">
        <v>8</v>
      </c>
      <c r="I255" s="71">
        <v>1</v>
      </c>
      <c r="J255" s="60">
        <f>F255/E255*10</f>
        <v>0</v>
      </c>
    </row>
    <row r="256" spans="1:11" ht="15.45" x14ac:dyDescent="0.4">
      <c r="A256" s="34">
        <v>8</v>
      </c>
      <c r="B256" s="34">
        <v>1</v>
      </c>
      <c r="C256" s="34">
        <v>45</v>
      </c>
      <c r="D256" s="73">
        <v>26</v>
      </c>
      <c r="E256" s="34">
        <f t="shared" si="3"/>
        <v>0.11700000000000001</v>
      </c>
      <c r="F256" s="1"/>
      <c r="G256" s="64" t="s">
        <v>114</v>
      </c>
      <c r="H256" s="72">
        <v>8</v>
      </c>
      <c r="I256" s="71">
        <v>1</v>
      </c>
      <c r="J256" s="60">
        <f>F256/E256*10</f>
        <v>0</v>
      </c>
    </row>
    <row r="257" spans="1:10" ht="15.45" x14ac:dyDescent="0.4">
      <c r="A257" s="34">
        <v>8</v>
      </c>
      <c r="B257" s="34">
        <v>2</v>
      </c>
      <c r="C257" s="34">
        <v>45</v>
      </c>
      <c r="D257" s="73">
        <v>26</v>
      </c>
      <c r="E257" s="34">
        <f t="shared" si="3"/>
        <v>0.11700000000000001</v>
      </c>
      <c r="F257" s="1"/>
      <c r="G257" s="64" t="s">
        <v>114</v>
      </c>
      <c r="H257" s="72">
        <v>8</v>
      </c>
      <c r="I257" s="71">
        <v>1</v>
      </c>
      <c r="J257" s="60">
        <f>F257/E257*10</f>
        <v>0</v>
      </c>
    </row>
    <row r="258" spans="1:10" ht="15.45" x14ac:dyDescent="0.4">
      <c r="A258" s="34">
        <v>9</v>
      </c>
      <c r="B258" s="34">
        <v>1</v>
      </c>
      <c r="C258" s="34">
        <v>45</v>
      </c>
      <c r="D258" s="73">
        <v>30</v>
      </c>
      <c r="E258" s="34">
        <f t="shared" si="3"/>
        <v>0.13500000000000001</v>
      </c>
      <c r="F258" s="1"/>
      <c r="G258" s="64" t="s">
        <v>114</v>
      </c>
      <c r="H258" s="72">
        <v>8</v>
      </c>
      <c r="I258" s="71">
        <v>1</v>
      </c>
      <c r="J258" s="60">
        <f>F258/E258*10</f>
        <v>0</v>
      </c>
    </row>
    <row r="259" spans="1:10" ht="15.45" x14ac:dyDescent="0.4">
      <c r="A259" s="34">
        <v>9</v>
      </c>
      <c r="B259" s="34">
        <v>2</v>
      </c>
      <c r="C259" s="34">
        <v>45</v>
      </c>
      <c r="D259" s="73">
        <v>26</v>
      </c>
      <c r="E259" s="34">
        <f t="shared" si="3"/>
        <v>0.11700000000000001</v>
      </c>
      <c r="F259" s="1"/>
      <c r="G259" s="64" t="s">
        <v>114</v>
      </c>
      <c r="H259" s="72">
        <v>8</v>
      </c>
      <c r="I259" s="71">
        <v>1</v>
      </c>
      <c r="J259" s="60">
        <f>F259/E259*10</f>
        <v>0</v>
      </c>
    </row>
    <row r="260" spans="1:10" ht="15.45" x14ac:dyDescent="0.4">
      <c r="A260" s="34">
        <v>10</v>
      </c>
      <c r="B260" s="34">
        <v>1</v>
      </c>
      <c r="C260" s="34">
        <v>45</v>
      </c>
      <c r="D260" s="73">
        <v>30</v>
      </c>
      <c r="E260" s="34">
        <f t="shared" si="3"/>
        <v>0.13500000000000001</v>
      </c>
      <c r="F260" s="1"/>
      <c r="G260" s="64" t="s">
        <v>114</v>
      </c>
      <c r="H260" s="72">
        <v>8</v>
      </c>
      <c r="I260" s="71">
        <v>1</v>
      </c>
      <c r="J260" s="60">
        <f>F260/E260*10</f>
        <v>0</v>
      </c>
    </row>
    <row r="261" spans="1:10" ht="15.45" x14ac:dyDescent="0.4">
      <c r="A261" s="34">
        <v>10</v>
      </c>
      <c r="B261" s="34">
        <v>2</v>
      </c>
      <c r="C261" s="34">
        <v>45</v>
      </c>
      <c r="D261" s="73">
        <v>26</v>
      </c>
      <c r="E261" s="34">
        <f t="shared" si="3"/>
        <v>0.11700000000000001</v>
      </c>
      <c r="F261" s="1"/>
      <c r="G261" s="64" t="s">
        <v>114</v>
      </c>
      <c r="H261" s="72">
        <v>8</v>
      </c>
      <c r="I261" s="71">
        <v>1</v>
      </c>
      <c r="J261" s="60">
        <f>F261/E261*10</f>
        <v>0</v>
      </c>
    </row>
    <row r="262" spans="1:10" ht="15.45" x14ac:dyDescent="0.4">
      <c r="A262" s="34">
        <v>1</v>
      </c>
      <c r="B262" s="34">
        <v>1</v>
      </c>
      <c r="C262" s="34">
        <v>45</v>
      </c>
      <c r="D262" s="73">
        <v>30</v>
      </c>
      <c r="E262" s="34">
        <f t="shared" si="3"/>
        <v>0.13500000000000001</v>
      </c>
      <c r="F262" s="1"/>
      <c r="G262" s="64" t="s">
        <v>114</v>
      </c>
      <c r="H262" s="72">
        <v>8</v>
      </c>
      <c r="I262" s="71">
        <v>2</v>
      </c>
      <c r="J262" s="60">
        <f>F262/E262*10</f>
        <v>0</v>
      </c>
    </row>
    <row r="263" spans="1:10" ht="15.45" x14ac:dyDescent="0.4">
      <c r="A263" s="34">
        <v>1</v>
      </c>
      <c r="B263" s="34">
        <v>2</v>
      </c>
      <c r="C263" s="34">
        <v>45</v>
      </c>
      <c r="D263" s="73">
        <v>30</v>
      </c>
      <c r="E263" s="34">
        <f t="shared" si="3"/>
        <v>0.13500000000000001</v>
      </c>
      <c r="F263" s="1"/>
      <c r="G263" s="64" t="s">
        <v>114</v>
      </c>
      <c r="H263" s="72">
        <v>8</v>
      </c>
      <c r="I263" s="71">
        <v>2</v>
      </c>
      <c r="J263" s="60">
        <f>F263/E263*10</f>
        <v>0</v>
      </c>
    </row>
    <row r="264" spans="1:10" ht="15.45" x14ac:dyDescent="0.4">
      <c r="A264" s="34">
        <v>2</v>
      </c>
      <c r="B264" s="34">
        <v>1</v>
      </c>
      <c r="C264" s="34">
        <v>45</v>
      </c>
      <c r="D264" s="73">
        <v>28</v>
      </c>
      <c r="E264" s="34">
        <f t="shared" si="3"/>
        <v>0.126</v>
      </c>
      <c r="F264" s="1"/>
      <c r="G264" s="64" t="s">
        <v>114</v>
      </c>
      <c r="H264" s="72">
        <v>8</v>
      </c>
      <c r="I264" s="71">
        <v>2</v>
      </c>
      <c r="J264" s="60">
        <f>F264/E264*10</f>
        <v>0</v>
      </c>
    </row>
    <row r="265" spans="1:10" ht="15.45" x14ac:dyDescent="0.4">
      <c r="A265" s="34">
        <v>2</v>
      </c>
      <c r="B265" s="34">
        <v>2</v>
      </c>
      <c r="C265" s="34">
        <v>45</v>
      </c>
      <c r="D265" s="73">
        <v>30</v>
      </c>
      <c r="E265" s="34">
        <f t="shared" si="3"/>
        <v>0.13500000000000001</v>
      </c>
      <c r="F265" s="1"/>
      <c r="G265" s="64" t="s">
        <v>114</v>
      </c>
      <c r="H265" s="72">
        <v>8</v>
      </c>
      <c r="I265" s="71">
        <v>2</v>
      </c>
      <c r="J265" s="60">
        <f>F265/E265*10</f>
        <v>0</v>
      </c>
    </row>
    <row r="266" spans="1:10" ht="15.45" x14ac:dyDescent="0.4">
      <c r="A266" s="34">
        <v>3</v>
      </c>
      <c r="B266" s="34">
        <v>1</v>
      </c>
      <c r="C266" s="34">
        <v>45</v>
      </c>
      <c r="D266" s="73">
        <v>32</v>
      </c>
      <c r="E266" s="34">
        <f t="shared" si="3"/>
        <v>0.14399999999999999</v>
      </c>
      <c r="F266" s="1"/>
      <c r="G266" s="64" t="s">
        <v>114</v>
      </c>
      <c r="H266" s="72">
        <v>8</v>
      </c>
      <c r="I266" s="71">
        <v>2</v>
      </c>
      <c r="J266" s="60">
        <f>F266/E266*10</f>
        <v>0</v>
      </c>
    </row>
    <row r="267" spans="1:10" ht="15.45" x14ac:dyDescent="0.4">
      <c r="A267" s="34">
        <v>3</v>
      </c>
      <c r="B267" s="34">
        <v>2</v>
      </c>
      <c r="C267" s="34">
        <v>45</v>
      </c>
      <c r="D267" s="73">
        <v>28</v>
      </c>
      <c r="E267" s="34">
        <f t="shared" si="3"/>
        <v>0.126</v>
      </c>
      <c r="F267" s="1"/>
      <c r="G267" s="64" t="s">
        <v>114</v>
      </c>
      <c r="H267" s="72">
        <v>8</v>
      </c>
      <c r="I267" s="71">
        <v>2</v>
      </c>
      <c r="J267" s="60">
        <f>F267/E267*10</f>
        <v>0</v>
      </c>
    </row>
    <row r="268" spans="1:10" ht="15.45" x14ac:dyDescent="0.4">
      <c r="A268" s="34">
        <v>4</v>
      </c>
      <c r="B268" s="34">
        <v>1</v>
      </c>
      <c r="C268" s="34">
        <v>45</v>
      </c>
      <c r="D268" s="73">
        <v>22</v>
      </c>
      <c r="E268" s="34">
        <f t="shared" si="3"/>
        <v>9.9000000000000005E-2</v>
      </c>
      <c r="F268" s="1"/>
      <c r="G268" s="64" t="s">
        <v>114</v>
      </c>
      <c r="H268" s="72">
        <v>8</v>
      </c>
      <c r="I268" s="71">
        <v>2</v>
      </c>
      <c r="J268" s="60">
        <f>F268/E268*10</f>
        <v>0</v>
      </c>
    </row>
    <row r="269" spans="1:10" ht="15.45" x14ac:dyDescent="0.4">
      <c r="A269" s="34">
        <v>4</v>
      </c>
      <c r="B269" s="34">
        <v>2</v>
      </c>
      <c r="C269" s="34">
        <v>45</v>
      </c>
      <c r="D269" s="73">
        <v>30</v>
      </c>
      <c r="E269" s="34">
        <f t="shared" si="3"/>
        <v>0.13500000000000001</v>
      </c>
      <c r="F269" s="1"/>
      <c r="G269" s="64" t="s">
        <v>114</v>
      </c>
      <c r="H269" s="72">
        <v>8</v>
      </c>
      <c r="I269" s="71">
        <v>2</v>
      </c>
      <c r="J269" s="60">
        <f>F269/E269*10</f>
        <v>0</v>
      </c>
    </row>
    <row r="270" spans="1:10" ht="15.45" x14ac:dyDescent="0.4">
      <c r="A270" s="34">
        <v>5</v>
      </c>
      <c r="B270" s="34">
        <v>1</v>
      </c>
      <c r="C270" s="34">
        <v>45</v>
      </c>
      <c r="D270" s="73">
        <v>24</v>
      </c>
      <c r="E270" s="34">
        <f t="shared" si="3"/>
        <v>0.108</v>
      </c>
      <c r="F270" s="1"/>
      <c r="G270" s="64" t="s">
        <v>114</v>
      </c>
      <c r="H270" s="72">
        <v>8</v>
      </c>
      <c r="I270" s="71">
        <v>2</v>
      </c>
      <c r="J270" s="60">
        <f>F270/E270*10</f>
        <v>0</v>
      </c>
    </row>
    <row r="271" spans="1:10" ht="15.45" x14ac:dyDescent="0.4">
      <c r="A271" s="34">
        <v>5</v>
      </c>
      <c r="B271" s="34">
        <v>2</v>
      </c>
      <c r="C271" s="34">
        <v>45</v>
      </c>
      <c r="D271" s="73">
        <v>26</v>
      </c>
      <c r="E271" s="34">
        <f t="shared" si="3"/>
        <v>0.11700000000000001</v>
      </c>
      <c r="F271" s="1"/>
      <c r="G271" s="64" t="s">
        <v>114</v>
      </c>
      <c r="H271" s="72">
        <v>8</v>
      </c>
      <c r="I271" s="71">
        <v>2</v>
      </c>
      <c r="J271" s="60">
        <f>F271/E271*10</f>
        <v>0</v>
      </c>
    </row>
    <row r="272" spans="1:10" ht="15.45" x14ac:dyDescent="0.4">
      <c r="A272" s="34">
        <v>6</v>
      </c>
      <c r="B272" s="34">
        <v>1</v>
      </c>
      <c r="C272" s="34">
        <v>45</v>
      </c>
      <c r="D272" s="73">
        <v>30</v>
      </c>
      <c r="E272" s="34">
        <f t="shared" si="3"/>
        <v>0.13500000000000001</v>
      </c>
      <c r="F272" s="1"/>
      <c r="G272" s="64" t="s">
        <v>114</v>
      </c>
      <c r="H272" s="72">
        <v>8</v>
      </c>
      <c r="I272" s="71">
        <v>2</v>
      </c>
      <c r="J272" s="60">
        <f>F272/E272*10</f>
        <v>0</v>
      </c>
    </row>
    <row r="273" spans="1:10" ht="15.45" x14ac:dyDescent="0.4">
      <c r="A273" s="34">
        <v>6</v>
      </c>
      <c r="B273" s="34">
        <v>2</v>
      </c>
      <c r="C273" s="34">
        <v>45</v>
      </c>
      <c r="D273" s="73">
        <v>26</v>
      </c>
      <c r="E273" s="34">
        <f t="shared" si="3"/>
        <v>0.11700000000000001</v>
      </c>
      <c r="F273" s="1"/>
      <c r="G273" s="64" t="s">
        <v>114</v>
      </c>
      <c r="H273" s="72">
        <v>8</v>
      </c>
      <c r="I273" s="71">
        <v>2</v>
      </c>
      <c r="J273" s="60">
        <f>F273/E273*10</f>
        <v>0</v>
      </c>
    </row>
    <row r="274" spans="1:10" ht="15.45" x14ac:dyDescent="0.4">
      <c r="A274" s="34">
        <v>7</v>
      </c>
      <c r="B274" s="34">
        <v>1</v>
      </c>
      <c r="C274" s="34">
        <v>45</v>
      </c>
      <c r="D274" s="73">
        <v>28</v>
      </c>
      <c r="E274" s="34">
        <f t="shared" si="3"/>
        <v>0.126</v>
      </c>
      <c r="F274" s="1"/>
      <c r="G274" s="64" t="s">
        <v>114</v>
      </c>
      <c r="H274" s="72">
        <v>8</v>
      </c>
      <c r="I274" s="71">
        <v>2</v>
      </c>
      <c r="J274" s="60">
        <f>F274/E274*10</f>
        <v>0</v>
      </c>
    </row>
    <row r="275" spans="1:10" ht="15.45" x14ac:dyDescent="0.4">
      <c r="A275" s="34">
        <v>7</v>
      </c>
      <c r="B275" s="34">
        <v>2</v>
      </c>
      <c r="C275" s="34">
        <v>45</v>
      </c>
      <c r="D275" s="73">
        <v>26</v>
      </c>
      <c r="E275" s="34">
        <f t="shared" si="3"/>
        <v>0.11700000000000001</v>
      </c>
      <c r="F275" s="1"/>
      <c r="G275" s="64" t="s">
        <v>114</v>
      </c>
      <c r="H275" s="72">
        <v>8</v>
      </c>
      <c r="I275" s="71">
        <v>2</v>
      </c>
      <c r="J275" s="60">
        <f>F275/E275*10</f>
        <v>0</v>
      </c>
    </row>
    <row r="276" spans="1:10" ht="15.45" x14ac:dyDescent="0.4">
      <c r="A276" s="34">
        <v>8</v>
      </c>
      <c r="B276" s="34">
        <v>1</v>
      </c>
      <c r="C276" s="34">
        <v>45</v>
      </c>
      <c r="D276" s="73">
        <v>24</v>
      </c>
      <c r="E276" s="34">
        <f t="shared" si="3"/>
        <v>0.108</v>
      </c>
      <c r="F276" s="1"/>
      <c r="G276" s="64" t="s">
        <v>114</v>
      </c>
      <c r="H276" s="72">
        <v>8</v>
      </c>
      <c r="I276" s="71">
        <v>2</v>
      </c>
      <c r="J276" s="60">
        <f>F276/E276*10</f>
        <v>0</v>
      </c>
    </row>
    <row r="277" spans="1:10" ht="15.45" x14ac:dyDescent="0.4">
      <c r="A277" s="34">
        <v>8</v>
      </c>
      <c r="B277" s="34">
        <v>2</v>
      </c>
      <c r="C277" s="34">
        <v>45</v>
      </c>
      <c r="D277" s="73">
        <v>30</v>
      </c>
      <c r="E277" s="34">
        <f t="shared" si="3"/>
        <v>0.13500000000000001</v>
      </c>
      <c r="F277" s="1"/>
      <c r="G277" s="64" t="s">
        <v>114</v>
      </c>
      <c r="H277" s="72">
        <v>8</v>
      </c>
      <c r="I277" s="71">
        <v>2</v>
      </c>
      <c r="J277" s="60">
        <f>F277/E277*10</f>
        <v>0</v>
      </c>
    </row>
    <row r="278" spans="1:10" ht="15.45" x14ac:dyDescent="0.4">
      <c r="A278" s="34">
        <v>9</v>
      </c>
      <c r="B278" s="34">
        <v>1</v>
      </c>
      <c r="C278" s="34">
        <v>45</v>
      </c>
      <c r="D278" s="73">
        <v>32</v>
      </c>
      <c r="E278" s="34">
        <f t="shared" si="3"/>
        <v>0.14399999999999999</v>
      </c>
      <c r="F278" s="1"/>
      <c r="G278" s="64" t="s">
        <v>114</v>
      </c>
      <c r="H278" s="72">
        <v>8</v>
      </c>
      <c r="I278" s="71">
        <v>2</v>
      </c>
      <c r="J278" s="60">
        <f>F278/E278*10</f>
        <v>0</v>
      </c>
    </row>
    <row r="279" spans="1:10" ht="15.45" x14ac:dyDescent="0.4">
      <c r="A279" s="34">
        <v>9</v>
      </c>
      <c r="B279" s="34">
        <v>2</v>
      </c>
      <c r="C279" s="34">
        <v>45</v>
      </c>
      <c r="D279" s="73">
        <v>32</v>
      </c>
      <c r="E279" s="34">
        <f t="shared" si="3"/>
        <v>0.14399999999999999</v>
      </c>
      <c r="F279" s="1"/>
      <c r="G279" s="64" t="s">
        <v>114</v>
      </c>
      <c r="H279" s="72">
        <v>8</v>
      </c>
      <c r="I279" s="71">
        <v>2</v>
      </c>
      <c r="J279" s="60">
        <f>F279/E279*10</f>
        <v>0</v>
      </c>
    </row>
    <row r="280" spans="1:10" ht="15.45" x14ac:dyDescent="0.4">
      <c r="A280" s="34">
        <v>10</v>
      </c>
      <c r="B280" s="34">
        <v>1</v>
      </c>
      <c r="C280" s="34">
        <v>45</v>
      </c>
      <c r="D280" s="73">
        <v>30</v>
      </c>
      <c r="E280" s="34">
        <f t="shared" si="3"/>
        <v>0.13500000000000001</v>
      </c>
      <c r="F280" s="1"/>
      <c r="G280" s="64" t="s">
        <v>114</v>
      </c>
      <c r="H280" s="72">
        <v>8</v>
      </c>
      <c r="I280" s="71">
        <v>2</v>
      </c>
      <c r="J280" s="60">
        <f>F280/E280*10</f>
        <v>0</v>
      </c>
    </row>
    <row r="281" spans="1:10" ht="15.45" x14ac:dyDescent="0.4">
      <c r="A281" s="34">
        <v>10</v>
      </c>
      <c r="B281" s="34">
        <v>2</v>
      </c>
      <c r="C281" s="34">
        <v>45</v>
      </c>
      <c r="D281" s="73">
        <v>26</v>
      </c>
      <c r="E281" s="34">
        <f t="shared" si="3"/>
        <v>0.11700000000000001</v>
      </c>
      <c r="F281" s="1"/>
      <c r="G281" s="64" t="s">
        <v>114</v>
      </c>
      <c r="H281" s="72">
        <v>8</v>
      </c>
      <c r="I281" s="71">
        <v>2</v>
      </c>
      <c r="J281" s="60">
        <f>F281/E281*10</f>
        <v>0</v>
      </c>
    </row>
    <row r="282" spans="1:10" ht="15.45" x14ac:dyDescent="0.4">
      <c r="A282" s="34">
        <v>1</v>
      </c>
      <c r="B282" s="34">
        <v>1</v>
      </c>
      <c r="C282" s="34">
        <v>45</v>
      </c>
      <c r="D282" s="73">
        <v>30</v>
      </c>
      <c r="E282" s="34">
        <f t="shared" si="3"/>
        <v>0.13500000000000001</v>
      </c>
      <c r="F282" s="1"/>
      <c r="G282" s="64" t="s">
        <v>114</v>
      </c>
      <c r="H282" s="72">
        <v>8</v>
      </c>
      <c r="I282" s="71">
        <v>3</v>
      </c>
      <c r="J282" s="60">
        <f>F282/E282*10</f>
        <v>0</v>
      </c>
    </row>
    <row r="283" spans="1:10" ht="15.45" x14ac:dyDescent="0.4">
      <c r="A283" s="34">
        <v>1</v>
      </c>
      <c r="B283" s="34">
        <v>2</v>
      </c>
      <c r="C283" s="34">
        <v>45</v>
      </c>
      <c r="D283" s="73">
        <v>30</v>
      </c>
      <c r="E283" s="34">
        <f t="shared" si="3"/>
        <v>0.13500000000000001</v>
      </c>
      <c r="F283" s="1"/>
      <c r="G283" s="64" t="s">
        <v>114</v>
      </c>
      <c r="H283" s="72">
        <v>8</v>
      </c>
      <c r="I283" s="71">
        <v>3</v>
      </c>
      <c r="J283" s="60">
        <f>F283/E283*10</f>
        <v>0</v>
      </c>
    </row>
    <row r="284" spans="1:10" ht="15.45" x14ac:dyDescent="0.4">
      <c r="A284" s="34">
        <v>2</v>
      </c>
      <c r="B284" s="34">
        <v>1</v>
      </c>
      <c r="C284" s="34">
        <v>45</v>
      </c>
      <c r="D284" s="73">
        <v>30</v>
      </c>
      <c r="E284" s="34">
        <f t="shared" si="3"/>
        <v>0.13500000000000001</v>
      </c>
      <c r="F284" s="1"/>
      <c r="G284" s="64" t="s">
        <v>114</v>
      </c>
      <c r="H284" s="72">
        <v>8</v>
      </c>
      <c r="I284" s="71">
        <v>3</v>
      </c>
      <c r="J284" s="60">
        <f>F284/E284*10</f>
        <v>0</v>
      </c>
    </row>
    <row r="285" spans="1:10" ht="15.45" x14ac:dyDescent="0.4">
      <c r="A285" s="34">
        <v>2</v>
      </c>
      <c r="B285" s="34">
        <v>2</v>
      </c>
      <c r="C285" s="34">
        <v>45</v>
      </c>
      <c r="D285" s="73">
        <v>30</v>
      </c>
      <c r="E285" s="34">
        <f t="shared" si="3"/>
        <v>0.13500000000000001</v>
      </c>
      <c r="F285" s="1"/>
      <c r="G285" s="64" t="s">
        <v>114</v>
      </c>
      <c r="H285" s="72">
        <v>8</v>
      </c>
      <c r="I285" s="71">
        <v>3</v>
      </c>
      <c r="J285" s="60">
        <f>F285/E285*10</f>
        <v>0</v>
      </c>
    </row>
    <row r="286" spans="1:10" ht="15.45" x14ac:dyDescent="0.4">
      <c r="A286" s="34">
        <v>3</v>
      </c>
      <c r="B286" s="34">
        <v>1</v>
      </c>
      <c r="C286" s="34">
        <v>45</v>
      </c>
      <c r="D286" s="73">
        <v>26</v>
      </c>
      <c r="E286" s="34">
        <f t="shared" si="3"/>
        <v>0.11700000000000001</v>
      </c>
      <c r="F286" s="1"/>
      <c r="G286" s="64" t="s">
        <v>114</v>
      </c>
      <c r="H286" s="72">
        <v>8</v>
      </c>
      <c r="I286" s="71">
        <v>3</v>
      </c>
      <c r="J286" s="60">
        <f>F286/E286*10</f>
        <v>0</v>
      </c>
    </row>
    <row r="287" spans="1:10" ht="15.45" x14ac:dyDescent="0.4">
      <c r="A287" s="34">
        <v>3</v>
      </c>
      <c r="B287" s="34">
        <v>2</v>
      </c>
      <c r="C287" s="34">
        <v>45</v>
      </c>
      <c r="D287" s="73">
        <v>28</v>
      </c>
      <c r="E287" s="34">
        <f t="shared" si="3"/>
        <v>0.126</v>
      </c>
      <c r="F287" s="1"/>
      <c r="G287" s="64" t="s">
        <v>114</v>
      </c>
      <c r="H287" s="72">
        <v>8</v>
      </c>
      <c r="I287" s="71">
        <v>3</v>
      </c>
      <c r="J287" s="60">
        <f>F287/E287*10</f>
        <v>0</v>
      </c>
    </row>
    <row r="288" spans="1:10" ht="15.45" x14ac:dyDescent="0.4">
      <c r="A288" s="34">
        <v>4</v>
      </c>
      <c r="B288" s="34">
        <v>1</v>
      </c>
      <c r="C288" s="34">
        <v>45</v>
      </c>
      <c r="D288" s="73">
        <v>26</v>
      </c>
      <c r="E288" s="34">
        <f t="shared" si="3"/>
        <v>0.11700000000000001</v>
      </c>
      <c r="F288" s="1"/>
      <c r="G288" s="64" t="s">
        <v>114</v>
      </c>
      <c r="H288" s="72">
        <v>8</v>
      </c>
      <c r="I288" s="71">
        <v>3</v>
      </c>
      <c r="J288" s="60">
        <f>F288/E288*10</f>
        <v>0</v>
      </c>
    </row>
    <row r="289" spans="1:11" ht="15.45" x14ac:dyDescent="0.4">
      <c r="A289" s="34">
        <v>4</v>
      </c>
      <c r="B289" s="34">
        <v>2</v>
      </c>
      <c r="C289" s="34">
        <v>45</v>
      </c>
      <c r="D289" s="73">
        <v>30</v>
      </c>
      <c r="E289" s="34">
        <f t="shared" si="3"/>
        <v>0.13500000000000001</v>
      </c>
      <c r="F289" s="1"/>
      <c r="G289" s="64" t="s">
        <v>114</v>
      </c>
      <c r="H289" s="72">
        <v>8</v>
      </c>
      <c r="I289" s="71">
        <v>3</v>
      </c>
      <c r="J289" s="60">
        <f>F289/E289*10</f>
        <v>0</v>
      </c>
    </row>
    <row r="290" spans="1:11" ht="15.45" x14ac:dyDescent="0.4">
      <c r="A290" s="34">
        <v>5</v>
      </c>
      <c r="B290" s="34">
        <v>1</v>
      </c>
      <c r="C290" s="34">
        <v>45</v>
      </c>
      <c r="D290" s="73">
        <v>30</v>
      </c>
      <c r="E290" s="34">
        <f t="shared" si="3"/>
        <v>0.13500000000000001</v>
      </c>
      <c r="F290" s="1"/>
      <c r="G290" s="64" t="s">
        <v>114</v>
      </c>
      <c r="H290" s="72">
        <v>8</v>
      </c>
      <c r="I290" s="71">
        <v>3</v>
      </c>
      <c r="J290" s="60">
        <f>F290/E290*10</f>
        <v>0</v>
      </c>
    </row>
    <row r="291" spans="1:11" ht="15.45" x14ac:dyDescent="0.4">
      <c r="A291" s="34">
        <v>5</v>
      </c>
      <c r="B291" s="34">
        <v>2</v>
      </c>
      <c r="C291" s="34">
        <v>45</v>
      </c>
      <c r="D291" s="73">
        <v>28</v>
      </c>
      <c r="E291" s="34">
        <f t="shared" si="3"/>
        <v>0.126</v>
      </c>
      <c r="F291" s="1"/>
      <c r="G291" s="64" t="s">
        <v>114</v>
      </c>
      <c r="H291" s="72">
        <v>8</v>
      </c>
      <c r="I291" s="71">
        <v>3</v>
      </c>
      <c r="J291" s="60">
        <f>F291/E291*10</f>
        <v>0</v>
      </c>
    </row>
    <row r="292" spans="1:11" ht="15.45" x14ac:dyDescent="0.4">
      <c r="A292" s="34">
        <v>6</v>
      </c>
      <c r="B292" s="34">
        <v>1</v>
      </c>
      <c r="C292" s="34">
        <v>45</v>
      </c>
      <c r="D292" s="73">
        <v>30</v>
      </c>
      <c r="E292" s="34">
        <f t="shared" si="3"/>
        <v>0.13500000000000001</v>
      </c>
      <c r="F292" s="1"/>
      <c r="G292" s="64" t="s">
        <v>114</v>
      </c>
      <c r="H292" s="72">
        <v>8</v>
      </c>
      <c r="I292" s="71">
        <v>3</v>
      </c>
      <c r="J292" s="60">
        <f>F292/E292*10</f>
        <v>0</v>
      </c>
    </row>
    <row r="293" spans="1:11" ht="15.45" x14ac:dyDescent="0.4">
      <c r="A293" s="34">
        <v>6</v>
      </c>
      <c r="B293" s="34">
        <v>2</v>
      </c>
      <c r="C293" s="34">
        <v>45</v>
      </c>
      <c r="D293" s="73">
        <v>32</v>
      </c>
      <c r="E293" s="34">
        <f t="shared" si="3"/>
        <v>0.14399999999999999</v>
      </c>
      <c r="F293" s="1"/>
      <c r="G293" s="64" t="s">
        <v>114</v>
      </c>
      <c r="H293" s="72">
        <v>8</v>
      </c>
      <c r="I293" s="71">
        <v>3</v>
      </c>
      <c r="J293" s="60">
        <f>F293/E293*10</f>
        <v>0</v>
      </c>
    </row>
    <row r="294" spans="1:11" ht="15.45" x14ac:dyDescent="0.4">
      <c r="A294" s="34">
        <v>7</v>
      </c>
      <c r="B294" s="34">
        <v>1</v>
      </c>
      <c r="C294" s="34">
        <v>45</v>
      </c>
      <c r="D294" s="73">
        <v>32</v>
      </c>
      <c r="E294" s="34">
        <f t="shared" si="3"/>
        <v>0.14399999999999999</v>
      </c>
      <c r="F294" s="1"/>
      <c r="G294" s="64" t="s">
        <v>114</v>
      </c>
      <c r="H294" s="72">
        <v>8</v>
      </c>
      <c r="I294" s="71">
        <v>3</v>
      </c>
      <c r="J294" s="60">
        <f>F294/E294*10</f>
        <v>0</v>
      </c>
    </row>
    <row r="295" spans="1:11" ht="15.45" x14ac:dyDescent="0.4">
      <c r="A295" s="34">
        <v>7</v>
      </c>
      <c r="B295" s="34">
        <v>2</v>
      </c>
      <c r="C295" s="34">
        <v>45</v>
      </c>
      <c r="D295" s="73">
        <v>32</v>
      </c>
      <c r="E295" s="34">
        <f t="shared" si="3"/>
        <v>0.14399999999999999</v>
      </c>
      <c r="F295" s="1"/>
      <c r="G295" s="64" t="s">
        <v>114</v>
      </c>
      <c r="H295" s="72">
        <v>8</v>
      </c>
      <c r="I295" s="71">
        <v>3</v>
      </c>
      <c r="J295" s="60">
        <f>F295/E295*10</f>
        <v>0</v>
      </c>
    </row>
    <row r="296" spans="1:11" ht="15.45" x14ac:dyDescent="0.4">
      <c r="A296" s="34">
        <v>8</v>
      </c>
      <c r="B296" s="34">
        <v>1</v>
      </c>
      <c r="C296" s="34">
        <v>45</v>
      </c>
      <c r="D296" s="73">
        <v>30</v>
      </c>
      <c r="E296" s="34">
        <f t="shared" si="3"/>
        <v>0.13500000000000001</v>
      </c>
      <c r="F296" s="1"/>
      <c r="G296" s="64" t="s">
        <v>114</v>
      </c>
      <c r="H296" s="72">
        <v>8</v>
      </c>
      <c r="I296" s="71">
        <v>3</v>
      </c>
      <c r="J296" s="60">
        <f>F296/E296*10</f>
        <v>0</v>
      </c>
    </row>
    <row r="297" spans="1:11" ht="15.45" x14ac:dyDescent="0.4">
      <c r="A297" s="34">
        <v>8</v>
      </c>
      <c r="B297" s="34">
        <v>2</v>
      </c>
      <c r="C297" s="34">
        <v>45</v>
      </c>
      <c r="D297" s="73">
        <v>30</v>
      </c>
      <c r="E297" s="34">
        <f t="shared" si="3"/>
        <v>0.13500000000000001</v>
      </c>
      <c r="F297" s="1"/>
      <c r="G297" s="64" t="s">
        <v>114</v>
      </c>
      <c r="H297" s="72">
        <v>8</v>
      </c>
      <c r="I297" s="71">
        <v>3</v>
      </c>
      <c r="J297" s="60">
        <f>F297/E297*10</f>
        <v>0</v>
      </c>
    </row>
    <row r="298" spans="1:11" ht="15.45" x14ac:dyDescent="0.4">
      <c r="A298" s="34">
        <v>9</v>
      </c>
      <c r="B298" s="34">
        <v>1</v>
      </c>
      <c r="C298" s="34">
        <v>45</v>
      </c>
      <c r="D298" s="73">
        <v>28</v>
      </c>
      <c r="E298" s="34">
        <f t="shared" si="3"/>
        <v>0.126</v>
      </c>
      <c r="F298" s="1"/>
      <c r="G298" s="64" t="s">
        <v>114</v>
      </c>
      <c r="H298" s="72">
        <v>8</v>
      </c>
      <c r="I298" s="71">
        <v>3</v>
      </c>
      <c r="J298" s="60">
        <f>F298/E298*10</f>
        <v>0</v>
      </c>
    </row>
    <row r="299" spans="1:11" ht="15.45" x14ac:dyDescent="0.4">
      <c r="A299" s="34">
        <v>9</v>
      </c>
      <c r="B299" s="34">
        <v>2</v>
      </c>
      <c r="C299" s="34">
        <v>45</v>
      </c>
      <c r="D299" s="73">
        <v>26</v>
      </c>
      <c r="E299" s="34">
        <f t="shared" si="3"/>
        <v>0.11700000000000001</v>
      </c>
      <c r="F299" s="1"/>
      <c r="G299" s="64" t="s">
        <v>114</v>
      </c>
      <c r="H299" s="72">
        <v>8</v>
      </c>
      <c r="I299" s="71">
        <v>3</v>
      </c>
      <c r="J299" s="60">
        <f>F299/E299*10</f>
        <v>0</v>
      </c>
    </row>
    <row r="300" spans="1:11" ht="15.45" x14ac:dyDescent="0.4">
      <c r="A300" s="34">
        <v>10</v>
      </c>
      <c r="B300" s="34">
        <v>1</v>
      </c>
      <c r="C300" s="34">
        <v>45</v>
      </c>
      <c r="D300" s="73">
        <v>28</v>
      </c>
      <c r="E300" s="34">
        <f t="shared" si="3"/>
        <v>0.126</v>
      </c>
      <c r="F300" s="1"/>
      <c r="G300" s="64" t="s">
        <v>114</v>
      </c>
      <c r="H300" s="72">
        <v>8</v>
      </c>
      <c r="I300" s="71">
        <v>3</v>
      </c>
      <c r="J300" s="60">
        <f>F300/E300*10</f>
        <v>0</v>
      </c>
    </row>
    <row r="301" spans="1:11" ht="15.45" x14ac:dyDescent="0.4">
      <c r="A301" s="34">
        <v>10</v>
      </c>
      <c r="B301" s="34">
        <v>2</v>
      </c>
      <c r="C301" s="34">
        <v>45</v>
      </c>
      <c r="D301" s="73">
        <v>34</v>
      </c>
      <c r="E301" s="34">
        <f t="shared" si="3"/>
        <v>0.153</v>
      </c>
      <c r="F301" s="1"/>
      <c r="G301" s="64" t="s">
        <v>114</v>
      </c>
      <c r="H301" s="72">
        <v>8</v>
      </c>
      <c r="I301" s="71">
        <v>3</v>
      </c>
      <c r="J301" s="60">
        <f>F301/E301*10</f>
        <v>0</v>
      </c>
      <c r="K301" s="78">
        <f>AVERAGE(J242:J301)</f>
        <v>0</v>
      </c>
    </row>
    <row r="302" spans="1:11" ht="15.45" x14ac:dyDescent="0.4">
      <c r="A302" s="34">
        <v>1</v>
      </c>
      <c r="B302" s="34">
        <v>1</v>
      </c>
      <c r="C302" s="34">
        <v>45</v>
      </c>
      <c r="D302" s="73">
        <v>26</v>
      </c>
      <c r="E302" s="34">
        <f t="shared" si="3"/>
        <v>0.11700000000000001</v>
      </c>
      <c r="F302" s="1"/>
      <c r="G302" s="64" t="s">
        <v>115</v>
      </c>
      <c r="H302" s="72">
        <v>10</v>
      </c>
      <c r="I302" s="71">
        <v>1</v>
      </c>
      <c r="J302" s="60">
        <f>F302/E302*10</f>
        <v>0</v>
      </c>
    </row>
    <row r="303" spans="1:11" ht="15.45" x14ac:dyDescent="0.4">
      <c r="A303" s="34">
        <v>1</v>
      </c>
      <c r="B303" s="34">
        <v>2</v>
      </c>
      <c r="C303" s="34">
        <v>45</v>
      </c>
      <c r="D303" s="73">
        <v>26</v>
      </c>
      <c r="E303" s="34">
        <f t="shared" si="3"/>
        <v>0.11700000000000001</v>
      </c>
      <c r="F303" s="1"/>
      <c r="G303" s="64" t="s">
        <v>115</v>
      </c>
      <c r="H303" s="72">
        <v>10</v>
      </c>
      <c r="I303" s="71">
        <v>1</v>
      </c>
      <c r="J303" s="60">
        <f>F303/E303*10</f>
        <v>0</v>
      </c>
    </row>
    <row r="304" spans="1:11" ht="15.45" x14ac:dyDescent="0.4">
      <c r="A304" s="34">
        <v>2</v>
      </c>
      <c r="B304" s="34">
        <v>1</v>
      </c>
      <c r="C304" s="34">
        <v>45</v>
      </c>
      <c r="D304" s="73">
        <v>30</v>
      </c>
      <c r="E304" s="34">
        <f t="shared" si="3"/>
        <v>0.13500000000000001</v>
      </c>
      <c r="F304" s="1"/>
      <c r="G304" s="64" t="s">
        <v>115</v>
      </c>
      <c r="H304" s="72">
        <v>10</v>
      </c>
      <c r="I304" s="71">
        <v>1</v>
      </c>
      <c r="J304" s="60">
        <f>F304/E304*10</f>
        <v>0</v>
      </c>
    </row>
    <row r="305" spans="1:10" ht="15.45" x14ac:dyDescent="0.4">
      <c r="A305" s="34">
        <v>2</v>
      </c>
      <c r="B305" s="34">
        <v>2</v>
      </c>
      <c r="C305" s="34">
        <v>45</v>
      </c>
      <c r="D305" s="73">
        <v>32</v>
      </c>
      <c r="E305" s="34">
        <f t="shared" si="3"/>
        <v>0.14399999999999999</v>
      </c>
      <c r="F305" s="1"/>
      <c r="G305" s="64" t="s">
        <v>115</v>
      </c>
      <c r="H305" s="72">
        <v>10</v>
      </c>
      <c r="I305" s="71">
        <v>1</v>
      </c>
      <c r="J305" s="60">
        <f>F305/E305*10</f>
        <v>0</v>
      </c>
    </row>
    <row r="306" spans="1:10" ht="15.45" x14ac:dyDescent="0.4">
      <c r="A306" s="34">
        <v>3</v>
      </c>
      <c r="B306" s="34">
        <v>1</v>
      </c>
      <c r="C306" s="34">
        <v>45</v>
      </c>
      <c r="D306" s="73">
        <v>34</v>
      </c>
      <c r="E306" s="34">
        <f t="shared" si="3"/>
        <v>0.153</v>
      </c>
      <c r="F306" s="1"/>
      <c r="G306" s="64" t="s">
        <v>115</v>
      </c>
      <c r="H306" s="72">
        <v>10</v>
      </c>
      <c r="I306" s="71">
        <v>1</v>
      </c>
      <c r="J306" s="60">
        <f>F306/E306*10</f>
        <v>0</v>
      </c>
    </row>
    <row r="307" spans="1:10" ht="15.45" x14ac:dyDescent="0.4">
      <c r="A307" s="34">
        <v>3</v>
      </c>
      <c r="B307" s="34">
        <v>2</v>
      </c>
      <c r="C307" s="34">
        <v>45</v>
      </c>
      <c r="D307" s="73">
        <v>26</v>
      </c>
      <c r="E307" s="34">
        <f t="shared" si="3"/>
        <v>0.11700000000000001</v>
      </c>
      <c r="F307" s="1"/>
      <c r="G307" s="64" t="s">
        <v>115</v>
      </c>
      <c r="H307" s="72">
        <v>10</v>
      </c>
      <c r="I307" s="71">
        <v>1</v>
      </c>
      <c r="J307" s="60">
        <f>F307/E307*10</f>
        <v>0</v>
      </c>
    </row>
    <row r="308" spans="1:10" ht="15.45" x14ac:dyDescent="0.4">
      <c r="A308" s="34">
        <v>4</v>
      </c>
      <c r="B308" s="34">
        <v>1</v>
      </c>
      <c r="C308" s="34">
        <v>45</v>
      </c>
      <c r="D308" s="73">
        <v>26</v>
      </c>
      <c r="E308" s="34">
        <f t="shared" si="3"/>
        <v>0.11700000000000001</v>
      </c>
      <c r="F308" s="1"/>
      <c r="G308" s="64" t="s">
        <v>115</v>
      </c>
      <c r="H308" s="72">
        <v>10</v>
      </c>
      <c r="I308" s="71">
        <v>1</v>
      </c>
      <c r="J308" s="60">
        <f>F308/E308*10</f>
        <v>0</v>
      </c>
    </row>
    <row r="309" spans="1:10" ht="15.45" x14ac:dyDescent="0.4">
      <c r="A309" s="34">
        <v>4</v>
      </c>
      <c r="B309" s="34">
        <v>2</v>
      </c>
      <c r="C309" s="34">
        <v>45</v>
      </c>
      <c r="D309" s="73">
        <v>28</v>
      </c>
      <c r="E309" s="34">
        <f t="shared" si="3"/>
        <v>0.126</v>
      </c>
      <c r="F309" s="1"/>
      <c r="G309" s="64" t="s">
        <v>115</v>
      </c>
      <c r="H309" s="72">
        <v>10</v>
      </c>
      <c r="I309" s="71">
        <v>1</v>
      </c>
      <c r="J309" s="60">
        <f>F309/E309*10</f>
        <v>0</v>
      </c>
    </row>
    <row r="310" spans="1:10" ht="15.45" x14ac:dyDescent="0.4">
      <c r="A310" s="34">
        <v>5</v>
      </c>
      <c r="B310" s="34">
        <v>1</v>
      </c>
      <c r="C310" s="34">
        <v>45</v>
      </c>
      <c r="D310" s="73">
        <v>30</v>
      </c>
      <c r="E310" s="34">
        <f t="shared" si="3"/>
        <v>0.13500000000000001</v>
      </c>
      <c r="F310" s="1"/>
      <c r="G310" s="64" t="s">
        <v>115</v>
      </c>
      <c r="H310" s="72">
        <v>10</v>
      </c>
      <c r="I310" s="71">
        <v>1</v>
      </c>
      <c r="J310" s="60">
        <f>F310/E310*10</f>
        <v>0</v>
      </c>
    </row>
    <row r="311" spans="1:10" ht="15.45" x14ac:dyDescent="0.4">
      <c r="A311" s="34">
        <v>5</v>
      </c>
      <c r="B311" s="34">
        <v>2</v>
      </c>
      <c r="C311" s="34">
        <v>45</v>
      </c>
      <c r="D311" s="73">
        <v>32</v>
      </c>
      <c r="E311" s="34">
        <f t="shared" si="3"/>
        <v>0.14399999999999999</v>
      </c>
      <c r="F311" s="1"/>
      <c r="G311" s="64" t="s">
        <v>115</v>
      </c>
      <c r="H311" s="72">
        <v>10</v>
      </c>
      <c r="I311" s="71">
        <v>1</v>
      </c>
      <c r="J311" s="60">
        <f>F311/E311*10</f>
        <v>0</v>
      </c>
    </row>
    <row r="312" spans="1:10" ht="15.45" x14ac:dyDescent="0.4">
      <c r="A312" s="34">
        <v>6</v>
      </c>
      <c r="B312" s="34">
        <v>1</v>
      </c>
      <c r="C312" s="34">
        <v>45</v>
      </c>
      <c r="D312" s="73">
        <v>34</v>
      </c>
      <c r="E312" s="34">
        <f t="shared" si="3"/>
        <v>0.153</v>
      </c>
      <c r="F312" s="1"/>
      <c r="G312" s="64" t="s">
        <v>115</v>
      </c>
      <c r="H312" s="72">
        <v>10</v>
      </c>
      <c r="I312" s="71">
        <v>1</v>
      </c>
      <c r="J312" s="60">
        <f>F312/E312*10</f>
        <v>0</v>
      </c>
    </row>
    <row r="313" spans="1:10" ht="15.45" x14ac:dyDescent="0.4">
      <c r="A313" s="34">
        <v>6</v>
      </c>
      <c r="B313" s="34">
        <v>2</v>
      </c>
      <c r="C313" s="34">
        <v>45</v>
      </c>
      <c r="D313" s="73">
        <v>32</v>
      </c>
      <c r="E313" s="34">
        <f t="shared" si="3"/>
        <v>0.14399999999999999</v>
      </c>
      <c r="F313" s="1"/>
      <c r="G313" s="64" t="s">
        <v>115</v>
      </c>
      <c r="H313" s="72">
        <v>10</v>
      </c>
      <c r="I313" s="71">
        <v>1</v>
      </c>
      <c r="J313" s="60">
        <f>F313/E313*10</f>
        <v>0</v>
      </c>
    </row>
    <row r="314" spans="1:10" ht="15.45" x14ac:dyDescent="0.4">
      <c r="A314" s="34">
        <v>7</v>
      </c>
      <c r="B314" s="34">
        <v>1</v>
      </c>
      <c r="C314" s="34">
        <v>45</v>
      </c>
      <c r="D314" s="73">
        <v>30</v>
      </c>
      <c r="E314" s="34">
        <f t="shared" si="3"/>
        <v>0.13500000000000001</v>
      </c>
      <c r="F314" s="1"/>
      <c r="G314" s="64" t="s">
        <v>115</v>
      </c>
      <c r="H314" s="72">
        <v>10</v>
      </c>
      <c r="I314" s="71">
        <v>1</v>
      </c>
      <c r="J314" s="60">
        <f>F314/E314*10</f>
        <v>0</v>
      </c>
    </row>
    <row r="315" spans="1:10" ht="15.45" x14ac:dyDescent="0.4">
      <c r="A315" s="34">
        <v>7</v>
      </c>
      <c r="B315" s="34">
        <v>2</v>
      </c>
      <c r="C315" s="34">
        <v>45</v>
      </c>
      <c r="D315" s="73">
        <v>28</v>
      </c>
      <c r="E315" s="34">
        <f t="shared" ref="E315:E361" si="4">(C315*D315)/10000</f>
        <v>0.126</v>
      </c>
      <c r="F315" s="1"/>
      <c r="G315" s="64" t="s">
        <v>115</v>
      </c>
      <c r="H315" s="72">
        <v>10</v>
      </c>
      <c r="I315" s="71">
        <v>1</v>
      </c>
      <c r="J315" s="60">
        <f>F315/E315*10</f>
        <v>0</v>
      </c>
    </row>
    <row r="316" spans="1:10" ht="15.45" x14ac:dyDescent="0.4">
      <c r="A316" s="34">
        <v>8</v>
      </c>
      <c r="B316" s="34">
        <v>1</v>
      </c>
      <c r="C316" s="34">
        <v>45</v>
      </c>
      <c r="D316" s="73">
        <v>26</v>
      </c>
      <c r="E316" s="34">
        <f t="shared" si="4"/>
        <v>0.11700000000000001</v>
      </c>
      <c r="F316" s="1"/>
      <c r="G316" s="64" t="s">
        <v>115</v>
      </c>
      <c r="H316" s="72">
        <v>10</v>
      </c>
      <c r="I316" s="71">
        <v>1</v>
      </c>
      <c r="J316" s="60">
        <f>F316/E316*10</f>
        <v>0</v>
      </c>
    </row>
    <row r="317" spans="1:10" ht="15.45" x14ac:dyDescent="0.4">
      <c r="A317" s="34">
        <v>8</v>
      </c>
      <c r="B317" s="34">
        <v>2</v>
      </c>
      <c r="C317" s="34">
        <v>45</v>
      </c>
      <c r="D317" s="73">
        <v>28</v>
      </c>
      <c r="E317" s="34">
        <f t="shared" si="4"/>
        <v>0.126</v>
      </c>
      <c r="F317" s="1"/>
      <c r="G317" s="64" t="s">
        <v>115</v>
      </c>
      <c r="H317" s="72">
        <v>10</v>
      </c>
      <c r="I317" s="71">
        <v>1</v>
      </c>
      <c r="J317" s="60">
        <f>F317/E317*10</f>
        <v>0</v>
      </c>
    </row>
    <row r="318" spans="1:10" ht="15.45" x14ac:dyDescent="0.4">
      <c r="A318" s="34">
        <v>9</v>
      </c>
      <c r="B318" s="34">
        <v>1</v>
      </c>
      <c r="C318" s="34">
        <v>45</v>
      </c>
      <c r="D318" s="73">
        <v>30</v>
      </c>
      <c r="E318" s="34">
        <f t="shared" si="4"/>
        <v>0.13500000000000001</v>
      </c>
      <c r="F318" s="1"/>
      <c r="G318" s="64" t="s">
        <v>115</v>
      </c>
      <c r="H318" s="72">
        <v>10</v>
      </c>
      <c r="I318" s="71">
        <v>1</v>
      </c>
      <c r="J318" s="60">
        <f>F318/E318*10</f>
        <v>0</v>
      </c>
    </row>
    <row r="319" spans="1:10" ht="15.45" x14ac:dyDescent="0.4">
      <c r="A319" s="34">
        <v>9</v>
      </c>
      <c r="B319" s="34">
        <v>2</v>
      </c>
      <c r="C319" s="34">
        <v>45</v>
      </c>
      <c r="D319" s="73">
        <v>32</v>
      </c>
      <c r="E319" s="34">
        <f t="shared" si="4"/>
        <v>0.14399999999999999</v>
      </c>
      <c r="F319" s="1"/>
      <c r="G319" s="64" t="s">
        <v>115</v>
      </c>
      <c r="H319" s="72">
        <v>10</v>
      </c>
      <c r="I319" s="71">
        <v>1</v>
      </c>
      <c r="J319" s="60">
        <f>F319/E319*10</f>
        <v>0</v>
      </c>
    </row>
    <row r="320" spans="1:10" ht="15.45" x14ac:dyDescent="0.4">
      <c r="A320" s="34">
        <v>10</v>
      </c>
      <c r="B320" s="34">
        <v>1</v>
      </c>
      <c r="C320" s="34">
        <v>45</v>
      </c>
      <c r="D320" s="73">
        <v>28</v>
      </c>
      <c r="E320" s="34">
        <f t="shared" si="4"/>
        <v>0.126</v>
      </c>
      <c r="F320" s="1"/>
      <c r="G320" s="64" t="s">
        <v>115</v>
      </c>
      <c r="H320" s="72">
        <v>10</v>
      </c>
      <c r="I320" s="71">
        <v>1</v>
      </c>
      <c r="J320" s="60">
        <f>F320/E320*10</f>
        <v>0</v>
      </c>
    </row>
    <row r="321" spans="1:10" ht="15.45" x14ac:dyDescent="0.4">
      <c r="A321" s="34">
        <v>10</v>
      </c>
      <c r="B321" s="34">
        <v>2</v>
      </c>
      <c r="C321" s="34">
        <v>45</v>
      </c>
      <c r="D321" s="73">
        <v>32</v>
      </c>
      <c r="E321" s="34">
        <f t="shared" si="4"/>
        <v>0.14399999999999999</v>
      </c>
      <c r="F321" s="1"/>
      <c r="G321" s="64" t="s">
        <v>115</v>
      </c>
      <c r="H321" s="72">
        <v>10</v>
      </c>
      <c r="I321" s="71">
        <v>1</v>
      </c>
      <c r="J321" s="60">
        <f>F321/E321*10</f>
        <v>0</v>
      </c>
    </row>
    <row r="322" spans="1:10" ht="15.45" x14ac:dyDescent="0.4">
      <c r="A322" s="34">
        <v>1</v>
      </c>
      <c r="B322" s="34">
        <v>1</v>
      </c>
      <c r="C322" s="34">
        <v>45</v>
      </c>
      <c r="D322" s="73">
        <v>26</v>
      </c>
      <c r="E322" s="34">
        <f t="shared" si="4"/>
        <v>0.11700000000000001</v>
      </c>
      <c r="F322" s="1"/>
      <c r="G322" s="64" t="s">
        <v>115</v>
      </c>
      <c r="H322" s="72">
        <v>10</v>
      </c>
      <c r="I322" s="71">
        <v>2</v>
      </c>
      <c r="J322" s="60">
        <f>F322/E322*10</f>
        <v>0</v>
      </c>
    </row>
    <row r="323" spans="1:10" ht="15.45" x14ac:dyDescent="0.4">
      <c r="A323" s="34">
        <v>1</v>
      </c>
      <c r="B323" s="34">
        <v>2</v>
      </c>
      <c r="C323" s="34">
        <v>45</v>
      </c>
      <c r="D323" s="73">
        <v>28</v>
      </c>
      <c r="E323" s="34">
        <f t="shared" si="4"/>
        <v>0.126</v>
      </c>
      <c r="F323" s="1"/>
      <c r="G323" s="64" t="s">
        <v>115</v>
      </c>
      <c r="H323" s="72">
        <v>10</v>
      </c>
      <c r="I323" s="71">
        <v>2</v>
      </c>
      <c r="J323" s="60">
        <f>F323/E323*10</f>
        <v>0</v>
      </c>
    </row>
    <row r="324" spans="1:10" ht="15.45" x14ac:dyDescent="0.4">
      <c r="A324" s="34">
        <v>2</v>
      </c>
      <c r="B324" s="34">
        <v>1</v>
      </c>
      <c r="C324" s="34">
        <v>45</v>
      </c>
      <c r="D324" s="73">
        <v>28</v>
      </c>
      <c r="E324" s="34">
        <f t="shared" si="4"/>
        <v>0.126</v>
      </c>
      <c r="F324" s="1"/>
      <c r="G324" s="64" t="s">
        <v>115</v>
      </c>
      <c r="H324" s="72">
        <v>10</v>
      </c>
      <c r="I324" s="71">
        <v>2</v>
      </c>
      <c r="J324" s="60">
        <f>F324/E324*10</f>
        <v>0</v>
      </c>
    </row>
    <row r="325" spans="1:10" ht="15.45" x14ac:dyDescent="0.4">
      <c r="A325" s="34">
        <v>2</v>
      </c>
      <c r="B325" s="34">
        <v>2</v>
      </c>
      <c r="C325" s="34">
        <v>45</v>
      </c>
      <c r="D325" s="73">
        <v>28</v>
      </c>
      <c r="E325" s="34">
        <f t="shared" si="4"/>
        <v>0.126</v>
      </c>
      <c r="F325" s="1"/>
      <c r="G325" s="64" t="s">
        <v>115</v>
      </c>
      <c r="H325" s="72">
        <v>10</v>
      </c>
      <c r="I325" s="71">
        <v>2</v>
      </c>
      <c r="J325" s="60">
        <f>F325/E325*10</f>
        <v>0</v>
      </c>
    </row>
    <row r="326" spans="1:10" ht="15.45" x14ac:dyDescent="0.4">
      <c r="A326" s="34">
        <v>3</v>
      </c>
      <c r="B326" s="34">
        <v>1</v>
      </c>
      <c r="C326" s="34">
        <v>45</v>
      </c>
      <c r="D326" s="73">
        <v>26</v>
      </c>
      <c r="E326" s="34">
        <f t="shared" si="4"/>
        <v>0.11700000000000001</v>
      </c>
      <c r="F326" s="1"/>
      <c r="G326" s="64" t="s">
        <v>115</v>
      </c>
      <c r="H326" s="72">
        <v>10</v>
      </c>
      <c r="I326" s="71">
        <v>2</v>
      </c>
      <c r="J326" s="60">
        <f>F326/E326*10</f>
        <v>0</v>
      </c>
    </row>
    <row r="327" spans="1:10" ht="15.45" x14ac:dyDescent="0.4">
      <c r="A327" s="34">
        <v>3</v>
      </c>
      <c r="B327" s="34">
        <v>2</v>
      </c>
      <c r="C327" s="34">
        <v>45</v>
      </c>
      <c r="D327" s="73">
        <v>28</v>
      </c>
      <c r="E327" s="34">
        <f t="shared" si="4"/>
        <v>0.126</v>
      </c>
      <c r="F327" s="1"/>
      <c r="G327" s="64" t="s">
        <v>115</v>
      </c>
      <c r="H327" s="72">
        <v>10</v>
      </c>
      <c r="I327" s="71">
        <v>2</v>
      </c>
      <c r="J327" s="60">
        <f>F327/E327*10</f>
        <v>0</v>
      </c>
    </row>
    <row r="328" spans="1:10" ht="15.45" x14ac:dyDescent="0.4">
      <c r="A328" s="34">
        <v>4</v>
      </c>
      <c r="B328" s="34">
        <v>1</v>
      </c>
      <c r="C328" s="34">
        <v>45</v>
      </c>
      <c r="D328" s="73">
        <v>30</v>
      </c>
      <c r="E328" s="34">
        <f t="shared" si="4"/>
        <v>0.13500000000000001</v>
      </c>
      <c r="F328" s="1"/>
      <c r="G328" s="64" t="s">
        <v>115</v>
      </c>
      <c r="H328" s="72">
        <v>10</v>
      </c>
      <c r="I328" s="71">
        <v>2</v>
      </c>
      <c r="J328" s="60">
        <f>F328/E328*10</f>
        <v>0</v>
      </c>
    </row>
    <row r="329" spans="1:10" ht="15.45" x14ac:dyDescent="0.4">
      <c r="A329" s="34">
        <v>4</v>
      </c>
      <c r="B329" s="34">
        <v>2</v>
      </c>
      <c r="C329" s="34">
        <v>45</v>
      </c>
      <c r="D329" s="73">
        <v>26</v>
      </c>
      <c r="E329" s="34">
        <f t="shared" si="4"/>
        <v>0.11700000000000001</v>
      </c>
      <c r="F329" s="1"/>
      <c r="G329" s="64" t="s">
        <v>115</v>
      </c>
      <c r="H329" s="72">
        <v>10</v>
      </c>
      <c r="I329" s="71">
        <v>2</v>
      </c>
      <c r="J329" s="60">
        <f>F329/E329*10</f>
        <v>0</v>
      </c>
    </row>
    <row r="330" spans="1:10" ht="15.45" x14ac:dyDescent="0.4">
      <c r="A330" s="34">
        <v>5</v>
      </c>
      <c r="B330" s="34">
        <v>1</v>
      </c>
      <c r="C330" s="34">
        <v>45</v>
      </c>
      <c r="D330" s="73">
        <v>24</v>
      </c>
      <c r="E330" s="34">
        <f t="shared" si="4"/>
        <v>0.108</v>
      </c>
      <c r="F330" s="1"/>
      <c r="G330" s="64" t="s">
        <v>115</v>
      </c>
      <c r="H330" s="72">
        <v>10</v>
      </c>
      <c r="I330" s="71">
        <v>2</v>
      </c>
      <c r="J330" s="60">
        <f>F330/E330*10</f>
        <v>0</v>
      </c>
    </row>
    <row r="331" spans="1:10" ht="15.45" x14ac:dyDescent="0.4">
      <c r="A331" s="34">
        <v>5</v>
      </c>
      <c r="B331" s="34">
        <v>2</v>
      </c>
      <c r="C331" s="34">
        <v>45</v>
      </c>
      <c r="D331" s="73">
        <v>28</v>
      </c>
      <c r="E331" s="34">
        <f t="shared" si="4"/>
        <v>0.126</v>
      </c>
      <c r="F331" s="1"/>
      <c r="G331" s="64" t="s">
        <v>115</v>
      </c>
      <c r="H331" s="72">
        <v>10</v>
      </c>
      <c r="I331" s="71">
        <v>2</v>
      </c>
      <c r="J331" s="60">
        <f>F331/E331*10</f>
        <v>0</v>
      </c>
    </row>
    <row r="332" spans="1:10" ht="15.45" x14ac:dyDescent="0.4">
      <c r="A332" s="34">
        <v>6</v>
      </c>
      <c r="B332" s="34">
        <v>1</v>
      </c>
      <c r="C332" s="34">
        <v>45</v>
      </c>
      <c r="D332" s="73">
        <v>30</v>
      </c>
      <c r="E332" s="34">
        <f t="shared" si="4"/>
        <v>0.13500000000000001</v>
      </c>
      <c r="F332" s="1"/>
      <c r="G332" s="64" t="s">
        <v>115</v>
      </c>
      <c r="H332" s="72">
        <v>10</v>
      </c>
      <c r="I332" s="71">
        <v>2</v>
      </c>
      <c r="J332" s="60">
        <f>F332/E332*10</f>
        <v>0</v>
      </c>
    </row>
    <row r="333" spans="1:10" ht="15.45" x14ac:dyDescent="0.4">
      <c r="A333" s="34">
        <v>6</v>
      </c>
      <c r="B333" s="34">
        <v>2</v>
      </c>
      <c r="C333" s="34">
        <v>45</v>
      </c>
      <c r="D333" s="73">
        <v>30</v>
      </c>
      <c r="E333" s="34">
        <f t="shared" si="4"/>
        <v>0.13500000000000001</v>
      </c>
      <c r="F333" s="1"/>
      <c r="G333" s="64" t="s">
        <v>115</v>
      </c>
      <c r="H333" s="72">
        <v>10</v>
      </c>
      <c r="I333" s="71">
        <v>2</v>
      </c>
      <c r="J333" s="60">
        <f>F333/E333*10</f>
        <v>0</v>
      </c>
    </row>
    <row r="334" spans="1:10" ht="15.45" x14ac:dyDescent="0.4">
      <c r="A334" s="34">
        <v>7</v>
      </c>
      <c r="B334" s="34">
        <v>1</v>
      </c>
      <c r="C334" s="34">
        <v>45</v>
      </c>
      <c r="D334" s="73">
        <v>30</v>
      </c>
      <c r="E334" s="34">
        <f t="shared" si="4"/>
        <v>0.13500000000000001</v>
      </c>
      <c r="F334" s="1"/>
      <c r="G334" s="64" t="s">
        <v>115</v>
      </c>
      <c r="H334" s="72">
        <v>10</v>
      </c>
      <c r="I334" s="71">
        <v>2</v>
      </c>
      <c r="J334" s="60">
        <f>F334/E334*10</f>
        <v>0</v>
      </c>
    </row>
    <row r="335" spans="1:10" ht="15.45" x14ac:dyDescent="0.4">
      <c r="A335" s="34">
        <v>7</v>
      </c>
      <c r="B335" s="34">
        <v>2</v>
      </c>
      <c r="C335" s="34">
        <v>45</v>
      </c>
      <c r="D335" s="73">
        <v>32</v>
      </c>
      <c r="E335" s="34">
        <f t="shared" si="4"/>
        <v>0.14399999999999999</v>
      </c>
      <c r="F335" s="1"/>
      <c r="G335" s="64" t="s">
        <v>115</v>
      </c>
      <c r="H335" s="72">
        <v>10</v>
      </c>
      <c r="I335" s="71">
        <v>2</v>
      </c>
      <c r="J335" s="60">
        <f>F335/E335*10</f>
        <v>0</v>
      </c>
    </row>
    <row r="336" spans="1:10" ht="15.45" x14ac:dyDescent="0.4">
      <c r="A336" s="34">
        <v>8</v>
      </c>
      <c r="B336" s="34">
        <v>1</v>
      </c>
      <c r="C336" s="34">
        <v>45</v>
      </c>
      <c r="D336" s="73">
        <v>26</v>
      </c>
      <c r="E336" s="34">
        <f t="shared" si="4"/>
        <v>0.11700000000000001</v>
      </c>
      <c r="F336" s="1"/>
      <c r="G336" s="64" t="s">
        <v>115</v>
      </c>
      <c r="H336" s="72">
        <v>10</v>
      </c>
      <c r="I336" s="71">
        <v>2</v>
      </c>
      <c r="J336" s="60">
        <f>F336/E336*10</f>
        <v>0</v>
      </c>
    </row>
    <row r="337" spans="1:10" ht="15.45" x14ac:dyDescent="0.4">
      <c r="A337" s="34">
        <v>8</v>
      </c>
      <c r="B337" s="34">
        <v>2</v>
      </c>
      <c r="C337" s="34">
        <v>45</v>
      </c>
      <c r="D337" s="73">
        <v>24</v>
      </c>
      <c r="E337" s="34">
        <f t="shared" si="4"/>
        <v>0.108</v>
      </c>
      <c r="F337" s="1"/>
      <c r="G337" s="64" t="s">
        <v>115</v>
      </c>
      <c r="H337" s="72">
        <v>10</v>
      </c>
      <c r="I337" s="71">
        <v>2</v>
      </c>
      <c r="J337" s="60">
        <f>F337/E337*10</f>
        <v>0</v>
      </c>
    </row>
    <row r="338" spans="1:10" ht="15.45" x14ac:dyDescent="0.4">
      <c r="A338" s="34">
        <v>9</v>
      </c>
      <c r="B338" s="34">
        <v>1</v>
      </c>
      <c r="C338" s="34">
        <v>45</v>
      </c>
      <c r="D338" s="73">
        <v>30</v>
      </c>
      <c r="E338" s="34">
        <f t="shared" si="4"/>
        <v>0.13500000000000001</v>
      </c>
      <c r="F338" s="1"/>
      <c r="G338" s="64" t="s">
        <v>115</v>
      </c>
      <c r="H338" s="72">
        <v>10</v>
      </c>
      <c r="I338" s="71">
        <v>2</v>
      </c>
      <c r="J338" s="60">
        <f>F338/E338*10</f>
        <v>0</v>
      </c>
    </row>
    <row r="339" spans="1:10" ht="15.45" x14ac:dyDescent="0.4">
      <c r="A339" s="34">
        <v>9</v>
      </c>
      <c r="B339" s="34">
        <v>2</v>
      </c>
      <c r="C339" s="34">
        <v>45</v>
      </c>
      <c r="D339" s="73">
        <v>34</v>
      </c>
      <c r="E339" s="34">
        <f t="shared" si="4"/>
        <v>0.153</v>
      </c>
      <c r="F339" s="1"/>
      <c r="G339" s="64" t="s">
        <v>115</v>
      </c>
      <c r="H339" s="72">
        <v>10</v>
      </c>
      <c r="I339" s="71">
        <v>2</v>
      </c>
      <c r="J339" s="60">
        <f>F339/E339*10</f>
        <v>0</v>
      </c>
    </row>
    <row r="340" spans="1:10" ht="15.45" x14ac:dyDescent="0.4">
      <c r="A340" s="34">
        <v>10</v>
      </c>
      <c r="B340" s="34">
        <v>1</v>
      </c>
      <c r="C340" s="34">
        <v>45</v>
      </c>
      <c r="D340" s="73">
        <v>30</v>
      </c>
      <c r="E340" s="34">
        <f t="shared" si="4"/>
        <v>0.13500000000000001</v>
      </c>
      <c r="F340" s="1"/>
      <c r="G340" s="64" t="s">
        <v>115</v>
      </c>
      <c r="H340" s="72">
        <v>10</v>
      </c>
      <c r="I340" s="71">
        <v>2</v>
      </c>
      <c r="J340" s="60">
        <f>F340/E340*10</f>
        <v>0</v>
      </c>
    </row>
    <row r="341" spans="1:10" ht="15.45" x14ac:dyDescent="0.4">
      <c r="A341" s="34">
        <v>10</v>
      </c>
      <c r="B341" s="34">
        <v>2</v>
      </c>
      <c r="C341" s="34">
        <v>45</v>
      </c>
      <c r="D341" s="73">
        <v>28</v>
      </c>
      <c r="E341" s="34">
        <f t="shared" si="4"/>
        <v>0.126</v>
      </c>
      <c r="F341" s="1"/>
      <c r="G341" s="64" t="s">
        <v>115</v>
      </c>
      <c r="H341" s="72">
        <v>10</v>
      </c>
      <c r="I341" s="71">
        <v>2</v>
      </c>
      <c r="J341" s="60">
        <f>F341/E341*10</f>
        <v>0</v>
      </c>
    </row>
    <row r="342" spans="1:10" ht="15.45" x14ac:dyDescent="0.4">
      <c r="A342" s="34">
        <v>1</v>
      </c>
      <c r="B342" s="34">
        <v>1</v>
      </c>
      <c r="C342" s="34">
        <v>45</v>
      </c>
      <c r="D342" s="73">
        <v>30</v>
      </c>
      <c r="E342" s="34">
        <f t="shared" si="4"/>
        <v>0.13500000000000001</v>
      </c>
      <c r="F342" s="1"/>
      <c r="G342" s="64" t="s">
        <v>115</v>
      </c>
      <c r="H342" s="72">
        <v>10</v>
      </c>
      <c r="I342" s="71">
        <v>3</v>
      </c>
      <c r="J342" s="60">
        <f>F342/E342*10</f>
        <v>0</v>
      </c>
    </row>
    <row r="343" spans="1:10" ht="15.45" x14ac:dyDescent="0.4">
      <c r="A343" s="34">
        <v>1</v>
      </c>
      <c r="B343" s="34">
        <v>2</v>
      </c>
      <c r="C343" s="34">
        <v>45</v>
      </c>
      <c r="D343" s="73">
        <v>30</v>
      </c>
      <c r="E343" s="34">
        <f t="shared" si="4"/>
        <v>0.13500000000000001</v>
      </c>
      <c r="F343" s="1"/>
      <c r="G343" s="64" t="s">
        <v>115</v>
      </c>
      <c r="H343" s="72">
        <v>10</v>
      </c>
      <c r="I343" s="71">
        <v>3</v>
      </c>
      <c r="J343" s="60">
        <f>F343/E343*10</f>
        <v>0</v>
      </c>
    </row>
    <row r="344" spans="1:10" ht="15.45" x14ac:dyDescent="0.4">
      <c r="A344" s="34">
        <v>2</v>
      </c>
      <c r="B344" s="34">
        <v>1</v>
      </c>
      <c r="C344" s="34">
        <v>45</v>
      </c>
      <c r="D344" s="73">
        <v>30</v>
      </c>
      <c r="E344" s="34">
        <f t="shared" si="4"/>
        <v>0.13500000000000001</v>
      </c>
      <c r="F344" s="1"/>
      <c r="G344" s="64" t="s">
        <v>115</v>
      </c>
      <c r="H344" s="72">
        <v>10</v>
      </c>
      <c r="I344" s="71">
        <v>3</v>
      </c>
      <c r="J344" s="60">
        <f>F344/E344*10</f>
        <v>0</v>
      </c>
    </row>
    <row r="345" spans="1:10" ht="15.45" x14ac:dyDescent="0.4">
      <c r="A345" s="34">
        <v>2</v>
      </c>
      <c r="B345" s="34">
        <v>2</v>
      </c>
      <c r="C345" s="34">
        <v>45</v>
      </c>
      <c r="D345" s="73">
        <v>32</v>
      </c>
      <c r="E345" s="34">
        <f t="shared" si="4"/>
        <v>0.14399999999999999</v>
      </c>
      <c r="F345" s="1"/>
      <c r="G345" s="64" t="s">
        <v>115</v>
      </c>
      <c r="H345" s="72">
        <v>10</v>
      </c>
      <c r="I345" s="71">
        <v>3</v>
      </c>
      <c r="J345" s="60">
        <f>F345/E345*10</f>
        <v>0</v>
      </c>
    </row>
    <row r="346" spans="1:10" ht="15.45" x14ac:dyDescent="0.4">
      <c r="A346" s="34">
        <v>3</v>
      </c>
      <c r="B346" s="34">
        <v>1</v>
      </c>
      <c r="C346" s="34">
        <v>45</v>
      </c>
      <c r="D346" s="73">
        <v>28</v>
      </c>
      <c r="E346" s="34">
        <f t="shared" si="4"/>
        <v>0.126</v>
      </c>
      <c r="F346" s="1"/>
      <c r="G346" s="64" t="s">
        <v>115</v>
      </c>
      <c r="H346" s="72">
        <v>10</v>
      </c>
      <c r="I346" s="71">
        <v>3</v>
      </c>
      <c r="J346" s="60">
        <f>F346/E346*10</f>
        <v>0</v>
      </c>
    </row>
    <row r="347" spans="1:10" ht="15.45" x14ac:dyDescent="0.4">
      <c r="A347" s="34">
        <v>3</v>
      </c>
      <c r="B347" s="34">
        <v>2</v>
      </c>
      <c r="C347" s="34">
        <v>45</v>
      </c>
      <c r="D347" s="73">
        <v>28</v>
      </c>
      <c r="E347" s="34">
        <f t="shared" si="4"/>
        <v>0.126</v>
      </c>
      <c r="F347" s="1"/>
      <c r="G347" s="64" t="s">
        <v>115</v>
      </c>
      <c r="H347" s="72">
        <v>10</v>
      </c>
      <c r="I347" s="71">
        <v>3</v>
      </c>
      <c r="J347" s="60">
        <f>F347/E347*10</f>
        <v>0</v>
      </c>
    </row>
    <row r="348" spans="1:10" ht="15.45" x14ac:dyDescent="0.4">
      <c r="A348" s="34">
        <v>4</v>
      </c>
      <c r="B348" s="34">
        <v>1</v>
      </c>
      <c r="C348" s="34">
        <v>45</v>
      </c>
      <c r="D348" s="73">
        <v>26</v>
      </c>
      <c r="E348" s="34">
        <f t="shared" si="4"/>
        <v>0.11700000000000001</v>
      </c>
      <c r="F348" s="1"/>
      <c r="G348" s="64" t="s">
        <v>115</v>
      </c>
      <c r="H348" s="72">
        <v>10</v>
      </c>
      <c r="I348" s="71">
        <v>3</v>
      </c>
      <c r="J348" s="60">
        <f>F348/E348*10</f>
        <v>0</v>
      </c>
    </row>
    <row r="349" spans="1:10" ht="15.45" x14ac:dyDescent="0.4">
      <c r="A349" s="34">
        <v>4</v>
      </c>
      <c r="B349" s="34">
        <v>2</v>
      </c>
      <c r="C349" s="34">
        <v>45</v>
      </c>
      <c r="D349" s="73">
        <v>30</v>
      </c>
      <c r="E349" s="34">
        <f t="shared" si="4"/>
        <v>0.13500000000000001</v>
      </c>
      <c r="F349" s="1"/>
      <c r="G349" s="64" t="s">
        <v>115</v>
      </c>
      <c r="H349" s="72">
        <v>10</v>
      </c>
      <c r="I349" s="71">
        <v>3</v>
      </c>
      <c r="J349" s="60">
        <f>F349/E349*10</f>
        <v>0</v>
      </c>
    </row>
    <row r="350" spans="1:10" ht="15.45" x14ac:dyDescent="0.4">
      <c r="A350" s="34">
        <v>5</v>
      </c>
      <c r="B350" s="34">
        <v>1</v>
      </c>
      <c r="C350" s="34">
        <v>45</v>
      </c>
      <c r="D350" s="73">
        <v>32</v>
      </c>
      <c r="E350" s="34">
        <f t="shared" si="4"/>
        <v>0.14399999999999999</v>
      </c>
      <c r="F350" s="1"/>
      <c r="G350" s="64" t="s">
        <v>115</v>
      </c>
      <c r="H350" s="72">
        <v>10</v>
      </c>
      <c r="I350" s="71">
        <v>3</v>
      </c>
      <c r="J350" s="60">
        <f>F350/E350*10</f>
        <v>0</v>
      </c>
    </row>
    <row r="351" spans="1:10" ht="15.45" x14ac:dyDescent="0.4">
      <c r="A351" s="34">
        <v>5</v>
      </c>
      <c r="B351" s="34">
        <v>2</v>
      </c>
      <c r="C351" s="34">
        <v>45</v>
      </c>
      <c r="D351" s="73">
        <v>26</v>
      </c>
      <c r="E351" s="34">
        <f t="shared" si="4"/>
        <v>0.11700000000000001</v>
      </c>
      <c r="F351" s="1"/>
      <c r="G351" s="64" t="s">
        <v>115</v>
      </c>
      <c r="H351" s="72">
        <v>10</v>
      </c>
      <c r="I351" s="71">
        <v>3</v>
      </c>
      <c r="J351" s="60">
        <f>F351/E351*10</f>
        <v>0</v>
      </c>
    </row>
    <row r="352" spans="1:10" ht="15.45" x14ac:dyDescent="0.4">
      <c r="A352" s="34">
        <v>6</v>
      </c>
      <c r="B352" s="34">
        <v>1</v>
      </c>
      <c r="C352" s="34">
        <v>45</v>
      </c>
      <c r="D352" s="73">
        <v>28</v>
      </c>
      <c r="E352" s="34">
        <f t="shared" si="4"/>
        <v>0.126</v>
      </c>
      <c r="F352" s="1"/>
      <c r="G352" s="64" t="s">
        <v>115</v>
      </c>
      <c r="H352" s="72">
        <v>10</v>
      </c>
      <c r="I352" s="71">
        <v>3</v>
      </c>
      <c r="J352" s="60">
        <f>F352/E352*10</f>
        <v>0</v>
      </c>
    </row>
    <row r="353" spans="1:11" ht="15.45" x14ac:dyDescent="0.4">
      <c r="A353" s="34">
        <v>6</v>
      </c>
      <c r="B353" s="34">
        <v>2</v>
      </c>
      <c r="C353" s="34">
        <v>45</v>
      </c>
      <c r="D353" s="73">
        <v>26</v>
      </c>
      <c r="E353" s="34">
        <f t="shared" si="4"/>
        <v>0.11700000000000001</v>
      </c>
      <c r="F353" s="1"/>
      <c r="G353" s="64" t="s">
        <v>115</v>
      </c>
      <c r="H353" s="72">
        <v>10</v>
      </c>
      <c r="I353" s="71">
        <v>3</v>
      </c>
      <c r="J353" s="60">
        <f>F353/E353*10</f>
        <v>0</v>
      </c>
    </row>
    <row r="354" spans="1:11" ht="15.45" x14ac:dyDescent="0.4">
      <c r="A354" s="34">
        <v>7</v>
      </c>
      <c r="B354" s="34">
        <v>1</v>
      </c>
      <c r="C354" s="34">
        <v>45</v>
      </c>
      <c r="D354" s="73">
        <v>30</v>
      </c>
      <c r="E354" s="34">
        <f t="shared" si="4"/>
        <v>0.13500000000000001</v>
      </c>
      <c r="F354" s="1"/>
      <c r="G354" s="64" t="s">
        <v>115</v>
      </c>
      <c r="H354" s="72">
        <v>10</v>
      </c>
      <c r="I354" s="71">
        <v>3</v>
      </c>
      <c r="J354" s="60">
        <f>F354/E354*10</f>
        <v>0</v>
      </c>
    </row>
    <row r="355" spans="1:11" ht="15.45" x14ac:dyDescent="0.4">
      <c r="A355" s="34">
        <v>7</v>
      </c>
      <c r="B355" s="34">
        <v>2</v>
      </c>
      <c r="C355" s="34">
        <v>45</v>
      </c>
      <c r="D355" s="73">
        <v>32</v>
      </c>
      <c r="E355" s="34">
        <f t="shared" si="4"/>
        <v>0.14399999999999999</v>
      </c>
      <c r="F355" s="1"/>
      <c r="G355" s="64" t="s">
        <v>115</v>
      </c>
      <c r="H355" s="72">
        <v>10</v>
      </c>
      <c r="I355" s="71">
        <v>3</v>
      </c>
      <c r="J355" s="60">
        <f>F355/E355*10</f>
        <v>0</v>
      </c>
    </row>
    <row r="356" spans="1:11" ht="15.45" x14ac:dyDescent="0.4">
      <c r="A356" s="34">
        <v>8</v>
      </c>
      <c r="B356" s="34">
        <v>1</v>
      </c>
      <c r="C356" s="34">
        <v>45</v>
      </c>
      <c r="D356" s="73">
        <v>26</v>
      </c>
      <c r="E356" s="34">
        <f t="shared" si="4"/>
        <v>0.11700000000000001</v>
      </c>
      <c r="F356" s="1"/>
      <c r="G356" s="64" t="s">
        <v>115</v>
      </c>
      <c r="H356" s="72">
        <v>10</v>
      </c>
      <c r="I356" s="71">
        <v>3</v>
      </c>
      <c r="J356" s="60">
        <f>F356/E356*10</f>
        <v>0</v>
      </c>
    </row>
    <row r="357" spans="1:11" ht="15.45" x14ac:dyDescent="0.4">
      <c r="A357" s="34">
        <v>8</v>
      </c>
      <c r="B357" s="34">
        <v>2</v>
      </c>
      <c r="C357" s="34">
        <v>45</v>
      </c>
      <c r="D357" s="73">
        <v>30</v>
      </c>
      <c r="E357" s="34">
        <f t="shared" si="4"/>
        <v>0.13500000000000001</v>
      </c>
      <c r="F357" s="1"/>
      <c r="G357" s="64" t="s">
        <v>115</v>
      </c>
      <c r="H357" s="72">
        <v>10</v>
      </c>
      <c r="I357" s="71">
        <v>3</v>
      </c>
      <c r="J357" s="60">
        <f>F357/E357*10</f>
        <v>0</v>
      </c>
    </row>
    <row r="358" spans="1:11" ht="15.45" x14ac:dyDescent="0.4">
      <c r="A358" s="34">
        <v>9</v>
      </c>
      <c r="B358" s="34">
        <v>1</v>
      </c>
      <c r="C358" s="34">
        <v>45</v>
      </c>
      <c r="D358" s="73">
        <v>28</v>
      </c>
      <c r="E358" s="34">
        <f t="shared" si="4"/>
        <v>0.126</v>
      </c>
      <c r="F358" s="1"/>
      <c r="G358" s="64" t="s">
        <v>115</v>
      </c>
      <c r="H358" s="72">
        <v>10</v>
      </c>
      <c r="I358" s="71">
        <v>3</v>
      </c>
      <c r="J358" s="60">
        <f>F358/E358*10</f>
        <v>0</v>
      </c>
    </row>
    <row r="359" spans="1:11" ht="15.45" x14ac:dyDescent="0.4">
      <c r="A359" s="34">
        <v>9</v>
      </c>
      <c r="B359" s="34">
        <v>2</v>
      </c>
      <c r="C359" s="34">
        <v>45</v>
      </c>
      <c r="D359" s="73">
        <v>34</v>
      </c>
      <c r="E359" s="34">
        <f t="shared" si="4"/>
        <v>0.153</v>
      </c>
      <c r="F359" s="1"/>
      <c r="G359" s="64" t="s">
        <v>115</v>
      </c>
      <c r="H359" s="72">
        <v>10</v>
      </c>
      <c r="I359" s="71">
        <v>3</v>
      </c>
      <c r="J359" s="60">
        <f>F359/E359*10</f>
        <v>0</v>
      </c>
    </row>
    <row r="360" spans="1:11" ht="15.45" x14ac:dyDescent="0.4">
      <c r="A360" s="34">
        <v>10</v>
      </c>
      <c r="B360" s="34">
        <v>1</v>
      </c>
      <c r="C360" s="34">
        <v>45</v>
      </c>
      <c r="D360" s="73">
        <v>32</v>
      </c>
      <c r="E360" s="34">
        <f t="shared" si="4"/>
        <v>0.14399999999999999</v>
      </c>
      <c r="F360" s="1"/>
      <c r="G360" s="64" t="s">
        <v>115</v>
      </c>
      <c r="H360" s="72">
        <v>10</v>
      </c>
      <c r="I360" s="71">
        <v>3</v>
      </c>
      <c r="J360" s="60">
        <f>F360/E360*10</f>
        <v>0</v>
      </c>
    </row>
    <row r="361" spans="1:11" ht="15.45" x14ac:dyDescent="0.4">
      <c r="A361" s="34">
        <v>10</v>
      </c>
      <c r="B361" s="34">
        <v>2</v>
      </c>
      <c r="C361" s="34">
        <v>45</v>
      </c>
      <c r="D361" s="73">
        <v>32</v>
      </c>
      <c r="E361" s="34">
        <f t="shared" si="4"/>
        <v>0.14399999999999999</v>
      </c>
      <c r="F361" s="1"/>
      <c r="G361" s="64" t="s">
        <v>115</v>
      </c>
      <c r="H361" s="72">
        <v>10</v>
      </c>
      <c r="I361" s="71">
        <v>3</v>
      </c>
      <c r="J361" s="60">
        <f>F361/E361*10</f>
        <v>0</v>
      </c>
      <c r="K361" s="78">
        <f>AVERAGE(J302:J361)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Final sum</vt:lpstr>
      <vt:lpstr>Contract areas</vt:lpstr>
      <vt:lpstr>Egg mass data</vt:lpstr>
      <vt:lpstr>Waypoints</vt:lpstr>
      <vt:lpstr>Summaries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lemaclau</dc:creator>
  <cp:lastModifiedBy>Duthie-Holt, Marnie FLNR:EX</cp:lastModifiedBy>
  <cp:lastPrinted>2014-10-29T20:12:09Z</cp:lastPrinted>
  <dcterms:created xsi:type="dcterms:W3CDTF">2010-08-13T18:48:32Z</dcterms:created>
  <dcterms:modified xsi:type="dcterms:W3CDTF">2019-11-28T22:19:59Z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1109860272</vt:i4>
  </property>
  <property fmtid="{D5CDD505-2E9C-101B-9397-08002B2CF9AE}" pid="3" name="_NewReviewCycle">
    <vt:lpwstr/>
  </property>
  <property fmtid="{D5CDD505-2E9C-101B-9397-08002B2CF9AE}" pid="4" name="_EmailSubject">
    <vt:lpwstr>Contract FH17NLE041</vt:lpwstr>
  </property>
  <property fmtid="{D5CDD505-2E9C-101B-9397-08002B2CF9AE}" pid="5" name="_AuthorEmail">
    <vt:lpwstr>Art.stock@gov.bc.ca</vt:lpwstr>
  </property>
  <property fmtid="{D5CDD505-2E9C-101B-9397-08002B2CF9AE}" pid="6" name="_AuthorEmailDisplayName">
    <vt:lpwstr>Stock, Arthur J FLNR:EX</vt:lpwstr>
  </property>
  <property fmtid="{D5CDD505-2E9C-101B-9397-08002B2CF9AE}" pid="7" name="_ReviewingToolsShownOnce">
    <vt:lpwstr/>
  </property>
</Properties>
</file>